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4.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ml.chartshape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6.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ml.chartshapes+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6.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ml.chartshapes+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1.xml" ContentType="application/vnd.openxmlformats-officedocument.drawingml.chartshapes+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5.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6.xml" ContentType="application/vnd.openxmlformats-officedocument.drawing+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7.xml" ContentType="application/vnd.openxmlformats-officedocument.drawing+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0.xml" ContentType="application/vnd.openxmlformats-officedocument.drawing+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3.xml" ContentType="application/vnd.openxmlformats-officedocument.drawing+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46.xml" ContentType="application/vnd.openxmlformats-officedocument.drawing+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7.xml" ContentType="application/vnd.openxmlformats-officedocument.drawing+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48.xml" ContentType="application/vnd.openxmlformats-officedocument.drawing+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9.xml" ContentType="application/vnd.openxmlformats-officedocument.drawing+xml"/>
  <Override PartName="/xl/charts/chartEx1.xml" ContentType="application/vnd.ms-office.chartex+xml"/>
  <Override PartName="/xl/charts/style59.xml" ContentType="application/vnd.ms-office.chartstyle+xml"/>
  <Override PartName="/xl/charts/colors59.xml" ContentType="application/vnd.ms-office.chartcolorstyle+xml"/>
  <Override PartName="/xl/charts/chartEx2.xml" ContentType="application/vnd.ms-office.chartex+xml"/>
  <Override PartName="/xl/charts/style60.xml" ContentType="application/vnd.ms-office.chartstyle+xml"/>
  <Override PartName="/xl/charts/colors60.xml" ContentType="application/vnd.ms-office.chartcolorstyle+xml"/>
  <Override PartName="/xl/drawings/drawing50.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Ex3.xml" ContentType="application/vnd.ms-office.chartex+xml"/>
  <Override PartName="/xl/charts/style62.xml" ContentType="application/vnd.ms-office.chartstyle+xml"/>
  <Override PartName="/xl/charts/colors62.xml" ContentType="application/vnd.ms-office.chartcolorstyle+xml"/>
  <Override PartName="/xl/charts/chartEx4.xml" ContentType="application/vnd.ms-office.chartex+xml"/>
  <Override PartName="/xl/charts/style63.xml" ContentType="application/vnd.ms-office.chartstyle+xml"/>
  <Override PartName="/xl/charts/colors63.xml" ContentType="application/vnd.ms-office.chartcolorstyle+xml"/>
  <Override PartName="/xl/drawings/drawing53.xml" ContentType="application/vnd.openxmlformats-officedocument.drawing+xml"/>
  <Override PartName="/xl/charts/chart62.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1.xml" ContentType="application/vnd.openxmlformats-officedocument.themeOverride+xml"/>
  <Override PartName="/xl/charts/chart63.xml" ContentType="application/vnd.openxmlformats-officedocument.drawingml.chart+xml"/>
  <Override PartName="/xl/theme/themeOverride2.xml" ContentType="application/vnd.openxmlformats-officedocument.themeOverride+xml"/>
  <Override PartName="/xl/charts/chart64.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3.xml" ContentType="application/vnd.openxmlformats-officedocument.themeOverride+xml"/>
  <Override PartName="/xl/charts/chart65.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4.xml" ContentType="application/vnd.openxmlformats-officedocument.themeOverride+xml"/>
  <Override PartName="/xl/charts/chart66.xml" ContentType="application/vnd.openxmlformats-officedocument.drawingml.chart+xml"/>
  <Override PartName="/xl/theme/themeOverride5.xml" ContentType="application/vnd.openxmlformats-officedocument.themeOverrid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7.xml" ContentType="application/vnd.openxmlformats-officedocument.themeOverride+xml"/>
  <Override PartName="/xl/charts/chart69.xml" ContentType="application/vnd.openxmlformats-officedocument.drawingml.chart+xml"/>
  <Override PartName="/xl/theme/themeOverride8.xml" ContentType="application/vnd.openxmlformats-officedocument.themeOverrid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9.xml" ContentType="application/vnd.openxmlformats-officedocument.themeOverride+xml"/>
  <Override PartName="/xl/drawings/drawing54.xml" ContentType="application/vnd.openxmlformats-officedocument.drawing+xml"/>
  <Override PartName="/xl/drawings/drawing55.xml" ContentType="application/vnd.openxmlformats-officedocument.drawing+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56.xml" ContentType="application/vnd.openxmlformats-officedocument.drawing+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omments1.xml" ContentType="application/vnd.openxmlformats-officedocument.spreadsheetml.comments+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data4\users10\damaglobeli\My Documents\FAD\EPD\Fiscal Monitors\"/>
    </mc:Choice>
  </mc:AlternateContent>
  <xr:revisionPtr revIDLastSave="0" documentId="14_{2C42E692-00AF-4FDC-A783-49BE179147D1}" xr6:coauthVersionLast="47" xr6:coauthVersionMax="47" xr10:uidLastSave="{00000000-0000-0000-0000-000000000000}"/>
  <bookViews>
    <workbookView xWindow="1935" yWindow="405" windowWidth="22860" windowHeight="20505" tabRatio="860" firstSheet="31" activeTab="38" xr2:uid="{00000000-000D-0000-FFFF-FFFF00000000}"/>
  </bookViews>
  <sheets>
    <sheet name="FM Database Apr. 2021" sheetId="1" r:id="rId1"/>
    <sheet name="Table of Contents" sheetId="73" r:id="rId2"/>
    <sheet name="Table 1.1." sheetId="836" r:id="rId3"/>
    <sheet name="Table 1.2." sheetId="837" r:id="rId4"/>
    <sheet name="Figure 1.1." sheetId="671" r:id="rId5"/>
    <sheet name="Figure 1.2." sheetId="815" r:id="rId6"/>
    <sheet name="Figure 1.3." sheetId="816" r:id="rId7"/>
    <sheet name="Figure 1.4." sheetId="818" r:id="rId8"/>
    <sheet name="Figure 1.5." sheetId="819" r:id="rId9"/>
    <sheet name="Figure 1.6." sheetId="820" r:id="rId10"/>
    <sheet name="Figure 1.7." sheetId="826" r:id="rId11"/>
    <sheet name="Figure 1.8." sheetId="838" r:id="rId12"/>
    <sheet name="Figure 1.9." sheetId="839" r:id="rId13"/>
    <sheet name="Figure 1.10." sheetId="840" r:id="rId14"/>
    <sheet name="Figure 1.11." sheetId="830" r:id="rId15"/>
    <sheet name="Figure 1.12." sheetId="831" r:id="rId16"/>
    <sheet name="Figure 1.13." sheetId="832" r:id="rId17"/>
    <sheet name="Figure 1.14." sheetId="833" r:id="rId18"/>
    <sheet name="Figure 1.15." sheetId="841" r:id="rId19"/>
    <sheet name="Box Figure 1.2.1." sheetId="843" r:id="rId20"/>
    <sheet name="Box Figure 1.3.1." sheetId="842" r:id="rId21"/>
    <sheet name="Annex Figure 1.1." sheetId="844" r:id="rId22"/>
    <sheet name="Annex Figure 1.2." sheetId="845" r:id="rId23"/>
    <sheet name="Annex Figure 1.3." sheetId="847" r:id="rId24"/>
    <sheet name="Annex Figure 1.4." sheetId="846" r:id="rId25"/>
    <sheet name="Figure 2.1." sheetId="876" r:id="rId26"/>
    <sheet name="Figure 2.2" sheetId="877" r:id="rId27"/>
    <sheet name="Figure 2.3." sheetId="878" r:id="rId28"/>
    <sheet name="Figure 2.4." sheetId="879" r:id="rId29"/>
    <sheet name="Figure 2.5." sheetId="880" r:id="rId30"/>
    <sheet name="Figure 2.6." sheetId="881" r:id="rId31"/>
    <sheet name="Figure 2.7." sheetId="882" r:id="rId32"/>
    <sheet name="Figure 2.8." sheetId="883" r:id="rId33"/>
    <sheet name="Figure 2.9." sheetId="884" r:id="rId34"/>
    <sheet name="Figure 2.10." sheetId="885" r:id="rId35"/>
    <sheet name="Figure 2.11." sheetId="886" r:id="rId36"/>
    <sheet name="Figure 2.12." sheetId="887" r:id="rId37"/>
    <sheet name="Figure 2.13." sheetId="888" r:id="rId38"/>
    <sheet name="Figure 2.14." sheetId="889" r:id="rId39"/>
    <sheet name="Figure 2.15." sheetId="890" r:id="rId40"/>
    <sheet name="Figure 2.16." sheetId="891" r:id="rId41"/>
    <sheet name="Figure 2.17." sheetId="892" r:id="rId42"/>
    <sheet name="Box Figure 2.1.1. " sheetId="893" r:id="rId43"/>
    <sheet name="Table B." sheetId="848" r:id="rId44"/>
    <sheet name="Table C." sheetId="849" r:id="rId45"/>
    <sheet name="Table D." sheetId="850" r:id="rId46"/>
    <sheet name="Table A1." sheetId="851" r:id="rId47"/>
    <sheet name="Table A2." sheetId="852" r:id="rId48"/>
    <sheet name="Table A3." sheetId="853" r:id="rId49"/>
    <sheet name="Table A4." sheetId="854" r:id="rId50"/>
    <sheet name="Table A5." sheetId="855" r:id="rId51"/>
    <sheet name="Table A6." sheetId="856" r:id="rId52"/>
    <sheet name="Table A7." sheetId="857" r:id="rId53"/>
    <sheet name="Table A8." sheetId="858" r:id="rId54"/>
    <sheet name="Table A9." sheetId="859" r:id="rId55"/>
    <sheet name="Table A10." sheetId="860" r:id="rId56"/>
    <sheet name="Table A11." sheetId="861" r:id="rId57"/>
    <sheet name="Table A12." sheetId="862" r:id="rId58"/>
    <sheet name="Table A13." sheetId="863" r:id="rId59"/>
    <sheet name="Table A14." sheetId="864" r:id="rId60"/>
    <sheet name="Table A15." sheetId="865" r:id="rId61"/>
    <sheet name="Table A16." sheetId="866" r:id="rId62"/>
    <sheet name="Table A17." sheetId="867" r:id="rId63"/>
    <sheet name="Table A18." sheetId="868" r:id="rId64"/>
    <sheet name="Table A19." sheetId="869" r:id="rId65"/>
    <sheet name="Table A20." sheetId="870" r:id="rId66"/>
    <sheet name="Table A21." sheetId="871" r:id="rId67"/>
    <sheet name="Table A22." sheetId="872" r:id="rId68"/>
    <sheet name="Table A23." sheetId="873" r:id="rId69"/>
    <sheet name="Table A24." sheetId="874" r:id="rId70"/>
    <sheet name="Table A25." sheetId="875"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_____" hidden="1">'[1]2'!#REF!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'[2]Time series'!#REF!</definedName>
    <definedName name="__123Graph_ABKSRESRV" hidden="1">[3]BOG!#REF!</definedName>
    <definedName name="__123Graph_ABSYSASST" hidden="1">[4]interv!$C$37:$K$37</definedName>
    <definedName name="__123Graph_ACATCH1" hidden="1">'[2]Time series'!#REF!</definedName>
    <definedName name="__123Graph_ACBASSETS" hidden="1">[4]interv!$C$34:$K$34</definedName>
    <definedName name="__123Graph_AChart1" hidden="1">'[5]2'!#REF!</definedName>
    <definedName name="__123Graph_AChart2" hidden="1">'[5]2'!#REF!</definedName>
    <definedName name="__123Graph_AChart3" hidden="1">'[5]2'!#REF!</definedName>
    <definedName name="__123Graph_ACONVERG1" hidden="1">'[2]Time series'!#REF!</definedName>
    <definedName name="__123Graph_ACurrent" hidden="1">[6]CPIINDEX!$O$263:$O$310</definedName>
    <definedName name="__123Graph_AECTOT" hidden="1">#REF!</definedName>
    <definedName name="__123Graph_AERDOLLAR" hidden="1">'[7]ex rate'!$F$30:$AM$30</definedName>
    <definedName name="__123Graph_AERRUBLE" hidden="1">'[7]ex rate'!$F$31:$AM$31</definedName>
    <definedName name="__123Graph_AGFS.3" hidden="1">[8]GFS!$T$14:$V$14</definedName>
    <definedName name="__123Graph_AGRAPH1" hidden="1">[9]T17_T18_MSURC!$E$831:$I$831</definedName>
    <definedName name="__123Graph_AGRAPH2" hidden="1">'[2]Time series'!#REF!</definedName>
    <definedName name="__123Graph_AGRAPH41" hidden="1">'[2]Time series'!#REF!</definedName>
    <definedName name="__123Graph_AGRAPH42" hidden="1">'[2]Time series'!#REF!</definedName>
    <definedName name="__123Graph_AGRAPH44" hidden="1">'[2]Time series'!#REF!</definedName>
    <definedName name="__123Graph_AIBRD_LEND" hidden="1">[10]WB!$Q$13:$AK$13</definedName>
    <definedName name="__123Graph_AIMPORTS" hidden="1">'[11]CA input'!#REF!</definedName>
    <definedName name="__123Graph_AMIMPMAC" hidden="1">[12]monimp!$E$38:$N$38</definedName>
    <definedName name="__123Graph_AMONEY" hidden="1">'[13]MonSurv-BC'!#REF!</definedName>
    <definedName name="__123Graph_AMONIMP" hidden="1">[12]monimp!$E$31:$N$31</definedName>
    <definedName name="__123Graph_AMULTVELO" hidden="1">[12]interv!$C$31:$K$31</definedName>
    <definedName name="__123Graph_APERIB" hidden="1">'[2]Time series'!#REF!</definedName>
    <definedName name="__123Graph_APIPELINE" hidden="1">[10]BoP!$U$359:$AQ$359</definedName>
    <definedName name="__123Graph_APRODABSC" hidden="1">'[2]Time series'!#REF!</definedName>
    <definedName name="__123Graph_APRODABSD" hidden="1">'[2]Time series'!#REF!</definedName>
    <definedName name="__123Graph_APRODTRE2" hidden="1">'[2]Time series'!#REF!</definedName>
    <definedName name="__123Graph_APRODTRE3" hidden="1">'[2]Time series'!#REF!</definedName>
    <definedName name="__123Graph_APRODTRE4" hidden="1">'[2]Time series'!#REF!</definedName>
    <definedName name="__123Graph_APRODTREND" hidden="1">'[2]Time series'!#REF!</definedName>
    <definedName name="__123Graph_AREALRATE" hidden="1">'[7]ex rate'!$F$36:$AU$36</definedName>
    <definedName name="__123Graph_AREER" hidden="1">[10]ER!#REF!</definedName>
    <definedName name="__123Graph_ARESCOV" hidden="1">[12]fiscout!$J$146:$J$166</definedName>
    <definedName name="__123Graph_ARESERVES" hidden="1">[3]BOG!#REF!</definedName>
    <definedName name="__123Graph_ARUBRATE" hidden="1">'[7]ex rate'!$K$37:$AN$37</definedName>
    <definedName name="__123Graph_ASEASON_CASH" hidden="1">'[13]MonSurv-BC'!#REF!</definedName>
    <definedName name="__123Graph_ASEASON_MONEY" hidden="1">'[13]MonSurv-BC'!#REF!</definedName>
    <definedName name="__123Graph_ASEASON_SIGHT" hidden="1">'[13]MonSurv-BC'!#REF!</definedName>
    <definedName name="__123Graph_ASEASON_TIME" hidden="1">'[13]MonSurv-BC'!#REF!</definedName>
    <definedName name="__123Graph_ATAX1" hidden="1">[8]TAX!$V$21:$X$21</definedName>
    <definedName name="__123Graph_ATRADECPI" hidden="1">[14]CPI!#REF!</definedName>
    <definedName name="__123Graph_AUSRATE" hidden="1">'[7]ex rate'!$K$36:$AN$36</definedName>
    <definedName name="__123Graph_AUTRECHT" hidden="1">'[2]Time series'!#REF!</definedName>
    <definedName name="__123Graph_AWEEKLY" hidden="1">#REF!</definedName>
    <definedName name="__123Graph_AXRATE" hidden="1">[15]data!$K$125:$K$243</definedName>
    <definedName name="__123Graph_B" hidden="1">'[16]Table 5'!$C$11:$C$11</definedName>
    <definedName name="__123Graph_BBERLGRAP" hidden="1">'[2]Time series'!#REF!</definedName>
    <definedName name="__123Graph_BBKSRESRV" hidden="1">[3]BOG!#REF!</definedName>
    <definedName name="__123Graph_BBSYSASST" hidden="1">[12]interv!$C$38:$K$38</definedName>
    <definedName name="__123Graph_BCATCH1" hidden="1">'[2]Time series'!#REF!</definedName>
    <definedName name="__123Graph_BCBASSETS" hidden="1">[12]interv!$C$35:$K$35</definedName>
    <definedName name="__123Graph_BChart1" hidden="1">'[5]2'!#REF!</definedName>
    <definedName name="__123Graph_BChart2" hidden="1">'[5]2'!#REF!</definedName>
    <definedName name="__123Graph_BChart3" hidden="1">'[5]2'!#REF!</definedName>
    <definedName name="__123Graph_BCONVERG1" hidden="1">'[2]Time series'!#REF!</definedName>
    <definedName name="__123Graph_BCurrent" hidden="1">[17]G!#REF!</definedName>
    <definedName name="__123Graph_BECTOT" hidden="1">#REF!</definedName>
    <definedName name="__123Graph_BERDOLLAR" hidden="1">'[7]ex rate'!$F$36:$AM$36</definedName>
    <definedName name="__123Graph_BERRUBLE" hidden="1">'[7]ex rate'!$F$37:$AM$37</definedName>
    <definedName name="__123Graph_BGFS.1" hidden="1">[8]GFS!$T$9:$V$9</definedName>
    <definedName name="__123Graph_BGFS.3" hidden="1">[8]GFS!$T$15:$V$15</definedName>
    <definedName name="__123Graph_BGRAPH1" hidden="1">[9]T17_T18_MSURC!$E$832:$I$832</definedName>
    <definedName name="__123Graph_BGRAPH2" hidden="1">'[2]Time series'!#REF!</definedName>
    <definedName name="__123Graph_BGRAPH41" hidden="1">'[2]Time series'!#REF!</definedName>
    <definedName name="__123Graph_BIBRD_LEND" hidden="1">[10]WB!$Q$61:$AK$61</definedName>
    <definedName name="__123Graph_BIMPORTS" hidden="1">'[11]CA input'!#REF!</definedName>
    <definedName name="__123Graph_BMONEY" hidden="1">'[13]MonSurv-BC'!#REF!</definedName>
    <definedName name="__123Graph_BMONIMP" hidden="1">[12]monimp!$E$38:$N$38</definedName>
    <definedName name="__123Graph_BMULTVELO" hidden="1">[12]interv!$C$32:$K$32</definedName>
    <definedName name="__123Graph_BPERIB" hidden="1">'[2]Time series'!#REF!</definedName>
    <definedName name="__123Graph_BPIPELINE" hidden="1">[10]BoP!$U$358:$AQ$358</definedName>
    <definedName name="__123Graph_BPRODABSC" hidden="1">'[2]Time series'!#REF!</definedName>
    <definedName name="__123Graph_BPRODABSD" hidden="1">'[2]Time series'!#REF!</definedName>
    <definedName name="__123Graph_BREALRATE" hidden="1">'[7]ex rate'!$F$37:$AU$37</definedName>
    <definedName name="__123Graph_BREER" hidden="1">[10]ER!#REF!</definedName>
    <definedName name="__123Graph_BRESCOV" hidden="1">[12]fiscout!$K$146:$K$166</definedName>
    <definedName name="__123Graph_BRESERVES" hidden="1">[3]BOG!#REF!</definedName>
    <definedName name="__123Graph_BRUBRATE" hidden="1">'[7]ex rate'!$K$31:$AN$31</definedName>
    <definedName name="__123Graph_BSEASON_CASH" hidden="1">'[13]MonSurv-BC'!#REF!</definedName>
    <definedName name="__123Graph_BSEASON_MONEY" hidden="1">'[13]MonSurv-BC'!#REF!</definedName>
    <definedName name="__123Graph_BSEASON_TIME" hidden="1">'[13]MonSurv-BC'!#REF!</definedName>
    <definedName name="__123Graph_BTAX1" hidden="1">[8]TAX!$V$22:$X$22</definedName>
    <definedName name="__123Graph_BTRADECPI" hidden="1">[14]CPI!#REF!</definedName>
    <definedName name="__123Graph_BUSRATE" hidden="1">'[7]ex rate'!$K$30:$AN$30</definedName>
    <definedName name="__123Graph_C" hidden="1">[8]GFS!$T$16:$V$16</definedName>
    <definedName name="__123Graph_CBERLGRAP" hidden="1">'[2]Time series'!#REF!</definedName>
    <definedName name="__123Graph_CBKSRESRV" hidden="1">[3]BOG!#REF!</definedName>
    <definedName name="__123Graph_CBSYSASST" hidden="1">[12]interv!$C$39:$K$39</definedName>
    <definedName name="__123Graph_CCATCH1" hidden="1">'[2]Time series'!#REF!</definedName>
    <definedName name="__123Graph_CChart1" hidden="1">'[5]2'!#REF!</definedName>
    <definedName name="__123Graph_CChart2" hidden="1">'[5]2'!#REF!</definedName>
    <definedName name="__123Graph_CChart3" hidden="1">'[5]2'!#REF!</definedName>
    <definedName name="__123Graph_CCONVERG1" hidden="1">#REF!</definedName>
    <definedName name="__123Graph_CCURRENT" hidden="1">'[18]Dep fonct'!#REF!</definedName>
    <definedName name="__123Graph_CECTOT" hidden="1">#REF!</definedName>
    <definedName name="__123Graph_CGFS.3" hidden="1">[8]GFS!$T$16:$V$16</definedName>
    <definedName name="__123Graph_CGRAPH1" hidden="1">[19]T17_T18_MSURC!$E$834:$I$834</definedName>
    <definedName name="__123Graph_CGRAPH41" hidden="1">'[2]Time series'!#REF!</definedName>
    <definedName name="__123Graph_CGRAPH44" hidden="1">'[2]Time series'!#REF!</definedName>
    <definedName name="__123Graph_CIMPORTS" hidden="1">#REF!</definedName>
    <definedName name="__123Graph_CMONEY" hidden="1">'[13]MonSurv-BC'!#REF!</definedName>
    <definedName name="__123Graph_CPERIA" hidden="1">'[2]Time series'!#REF!</definedName>
    <definedName name="__123Graph_CPERIB" hidden="1">'[2]Time series'!#REF!</definedName>
    <definedName name="__123Graph_CPRODABSC" hidden="1">'[2]Time series'!#REF!</definedName>
    <definedName name="__123Graph_CPRODTRE2" hidden="1">'[2]Time series'!#REF!</definedName>
    <definedName name="__123Graph_CPRODTREND" hidden="1">'[2]Time series'!#REF!</definedName>
    <definedName name="__123Graph_CREER" hidden="1">[10]ER!#REF!</definedName>
    <definedName name="__123Graph_CRESCOV" hidden="1">[12]fiscout!$I$146:$I$166</definedName>
    <definedName name="__123Graph_CRESERVES" hidden="1">[3]BOG!#REF!</definedName>
    <definedName name="__123Graph_CSEASON_CASH" hidden="1">'[13]MonSurv-BC'!#REF!</definedName>
    <definedName name="__123Graph_CSEASON_MONEY" hidden="1">'[13]MonSurv-BC'!#REF!</definedName>
    <definedName name="__123Graph_CSEASON_SIGHT" hidden="1">'[13]MonSurv-BC'!#REF!</definedName>
    <definedName name="__123Graph_CSEASON_TIME" hidden="1">'[13]MonSurv-BC'!#REF!</definedName>
    <definedName name="__123Graph_CTAX1" hidden="1">[8]TAX!$V$23:$X$23</definedName>
    <definedName name="__123Graph_CUTRECHT" hidden="1">'[2]Time series'!#REF!</definedName>
    <definedName name="__123Graph_CXRATE" hidden="1">[15]data!$V$125:$V$243</definedName>
    <definedName name="__123Graph_D" hidden="1">#REF!</definedName>
    <definedName name="__123Graph_DBERLGRAP" hidden="1">'[2]Time series'!#REF!</definedName>
    <definedName name="__123Graph_DCATCH1" hidden="1">'[2]Time series'!#REF!</definedName>
    <definedName name="__123Graph_DChart1" hidden="1">'[5]2'!#REF!</definedName>
    <definedName name="__123Graph_DChart2" hidden="1">'[5]2'!#REF!</definedName>
    <definedName name="__123Graph_DChart3" hidden="1">'[5]2'!#REF!</definedName>
    <definedName name="__123Graph_DCONVERG1" hidden="1">'[2]Time series'!#REF!</definedName>
    <definedName name="__123Graph_DCPI" hidden="1">[14]CPI!#REF!</definedName>
    <definedName name="__123Graph_DCURRENT" hidden="1">'[18]Dep fonct'!#REF!</definedName>
    <definedName name="__123Graph_DECTOT" hidden="1">#REF!</definedName>
    <definedName name="__123Graph_DGRAPH1" hidden="1">[19]T17_T18_MSURC!$E$835:$I$835</definedName>
    <definedName name="__123Graph_DGRAPH41" hidden="1">'[2]Time series'!#REF!</definedName>
    <definedName name="__123Graph_DPERIA" hidden="1">'[2]Time series'!#REF!</definedName>
    <definedName name="__123Graph_DPERIB" hidden="1">'[2]Time series'!#REF!</definedName>
    <definedName name="__123Graph_DPRODABSC" hidden="1">'[2]Time series'!#REF!</definedName>
    <definedName name="__123Graph_DSEASON_MONEY" hidden="1">'[13]MonSurv-BC'!#REF!</definedName>
    <definedName name="__123Graph_DSEASON_SIGHT" hidden="1">'[13]MonSurv-BC'!#REF!</definedName>
    <definedName name="__123Graph_DSEASON_TIME" hidden="1">'[13]MonSurv-BC'!#REF!</definedName>
    <definedName name="__123Graph_DTAX1" hidden="1">[8]TAX!$V$24:$X$24</definedName>
    <definedName name="__123Graph_DTRADECPI" hidden="1">[14]CPI!#REF!</definedName>
    <definedName name="__123Graph_DUTRECHT" hidden="1">'[2]Time series'!#REF!</definedName>
    <definedName name="__123Graph_E" hidden="1">[8]TAX!$V$26:$X$26</definedName>
    <definedName name="__123Graph_EBERLGRAP" hidden="1">'[2]Time series'!#REF!</definedName>
    <definedName name="__123Graph_ECATCH1" hidden="1">#REF!</definedName>
    <definedName name="__123Graph_EChart1" hidden="1">'[5]2'!#REF!</definedName>
    <definedName name="__123Graph_EChart2" hidden="1">'[5]2'!#REF!</definedName>
    <definedName name="__123Graph_EChart3" hidden="1">'[5]2'!#REF!</definedName>
    <definedName name="__123Graph_ECONVERG1" hidden="1">'[2]Time series'!#REF!</definedName>
    <definedName name="__123Graph_ECURRENT" hidden="1">'[18]Dep fonct'!#REF!</definedName>
    <definedName name="__123Graph_EECTOT" hidden="1">#REF!</definedName>
    <definedName name="__123Graph_EGRAPH1" hidden="1">[19]T17_T18_MSURC!$E$837:$I$837</definedName>
    <definedName name="__123Graph_EGRAPH41" hidden="1">'[2]Time series'!#REF!</definedName>
    <definedName name="__123Graph_EPERIA" hidden="1">'[2]Time series'!#REF!</definedName>
    <definedName name="__123Graph_EPRODABSC" hidden="1">'[2]Time series'!#REF!</definedName>
    <definedName name="__123Graph_ESEASON_CASH" hidden="1">'[13]MonSurv-BC'!#REF!</definedName>
    <definedName name="__123Graph_ESEASON_MONEY" hidden="1">'[13]MonSurv-BC'!#REF!</definedName>
    <definedName name="__123Graph_ESEASON_TIME" hidden="1">'[13]MonSurv-BC'!#REF!</definedName>
    <definedName name="__123Graph_ETAX1" hidden="1">[8]TAX!$V$26:$X$26</definedName>
    <definedName name="__123Graph_F" hidden="1">'[20]Table SR'!#REF!</definedName>
    <definedName name="__123Graph_FBERLGRAP" hidden="1">'[2]Time series'!#REF!</definedName>
    <definedName name="__123Graph_FChart1" hidden="1">'[5]2'!#REF!</definedName>
    <definedName name="__123Graph_FChart2" hidden="1">'[5]2'!#REF!</definedName>
    <definedName name="__123Graph_FChart3" hidden="1">'[5]2'!#REF!</definedName>
    <definedName name="__123Graph_FCurrent" hidden="1">'[5]2'!#REF!</definedName>
    <definedName name="__123Graph_FGRAPH1" hidden="1">[19]T17_T18_MSURC!$E$838:$I$838</definedName>
    <definedName name="__123Graph_FGRAPH41" hidden="1">'[2]Time series'!#REF!</definedName>
    <definedName name="__123Graph_FPRODABSC" hidden="1">'[2]Time series'!#REF!</definedName>
    <definedName name="__123Graph_X" hidden="1">#REF!</definedName>
    <definedName name="__123Graph_XBKSRESRV" hidden="1">[3]BOG!#REF!</definedName>
    <definedName name="__123Graph_XChart1" hidden="1">'[21]Summary BOP'!#REF!</definedName>
    <definedName name="__123Graph_XCREDIT" hidden="1">'[13]MonSurv-BC'!#REF!</definedName>
    <definedName name="__123Graph_XCurrent" hidden="1">[6]CPIINDEX!$B$263:$B$310</definedName>
    <definedName name="__123Graph_XECTOT" hidden="1">#REF!</definedName>
    <definedName name="__123Graph_XERDOLLAR" hidden="1">'[7]ex rate'!$F$15:$AM$15</definedName>
    <definedName name="__123Graph_XERRUBLE" hidden="1">'[7]ex rate'!$F$15:$AM$15</definedName>
    <definedName name="__123Graph_XGFS.1" hidden="1">[8]GFS!$T$6:$V$6</definedName>
    <definedName name="__123Graph_XGFS.3" hidden="1">[8]GFS!$T$6:$V$6</definedName>
    <definedName name="__123Graph_XGRAPH1" hidden="1">[19]T17_T18_MSURC!$E$829:$I$829</definedName>
    <definedName name="__123Graph_XIBRD_LEND" hidden="1">[10]WB!$Q$9:$AK$9</definedName>
    <definedName name="__123Graph_XIMPORTS" hidden="1">'[11]CA input'!#REF!</definedName>
    <definedName name="__123Graph_XRUBRATE" hidden="1">'[7]ex rate'!$K$15:$AN$15</definedName>
    <definedName name="__123Graph_XTAX1" hidden="1">[8]TAX!$V$4:$X$4</definedName>
    <definedName name="__123Graph_XUSRATE" hidden="1">'[7]ex rate'!$K$15:$AN$15</definedName>
    <definedName name="__123Graph_XXRATE" hidden="1">[15]data!$AE$124:$AE$242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dde" hidden="1">'[22]Time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'[23]CROSS-BEAL'!#REF!</definedName>
    <definedName name="_1___123Graph_AChart_1A" hidden="1">[6]CPIINDEX!$O$263:$O$310</definedName>
    <definedName name="_1__123Graph_AChart_1A" hidden="1">[24]CPIINDEX!$O$263:$O$310</definedName>
    <definedName name="_10___123Graph_XChart_3A" hidden="1">[6]CPIINDEX!$B$203:$B$310</definedName>
    <definedName name="_10__123Graph_BChart_1A" hidden="1">[25]CPIINDEX!$S$263:$S$310</definedName>
    <definedName name="_10__123Graph_BCHART_2" hidden="1">[26]A!$C$36:$AJ$36</definedName>
    <definedName name="_10__123Graph_CCHART_2" hidden="1">[26]A!$C$38:$AJ$38</definedName>
    <definedName name="_103__123Graph_BSEIGNOR" hidden="1">[27]seignior!#REF!</definedName>
    <definedName name="_104__123Graph_BWB_ADJ_PRJ" hidden="1">[10]WB!$Q$257:$AK$257</definedName>
    <definedName name="_105__123Graph_CMIMPMA_0" hidden="1">#REF!</definedName>
    <definedName name="_11___123Graph_XChart_4A" hidden="1">[6]CPIINDEX!$B$239:$B$298</definedName>
    <definedName name="_11__123Graph_AWB_ADJ_PRJ" hidden="1">[28]WB!$Q$255:$AK$255</definedName>
    <definedName name="_11__123Graph_XCHART_1" hidden="1">[26]A!$C$5:$AJ$5</definedName>
    <definedName name="_11_0ju" hidden="1">#REF!</definedName>
    <definedName name="_116__123Graph_DGROWTH_CPI" hidden="1">[29]Data!#REF!</definedName>
    <definedName name="_117__123Graph_DMIMPMA_1" hidden="1">#REF!</definedName>
    <definedName name="_118__123Graph_EMIMPMA_0" hidden="1">#REF!</definedName>
    <definedName name="_119__123Graph_EMIMPMA_1" hidden="1">#REF!</definedName>
    <definedName name="_12__123Graph_AWB_ADJ_PRJ" hidden="1">[28]WB!$Q$255:$AK$255</definedName>
    <definedName name="_12__123Graph_BCHART_1" hidden="1">[26]A!$C$28:$AJ$28</definedName>
    <definedName name="_12__123Graph_CCHART_1" hidden="1">[26]A!$C$24:$AJ$24</definedName>
    <definedName name="_12__123Graph_XChart_1A" hidden="1">[24]CPIINDEX!$B$263:$B$310</definedName>
    <definedName name="_12__123Graph_XCHART_2" hidden="1">[26]A!$C$39:$AJ$39</definedName>
    <definedName name="_120__123Graph_FMIMPMA_0" hidden="1">#REF!</definedName>
    <definedName name="_121__123Graph_XCHART_2" hidden="1">[30]IPC1988!$A$176:$A$182</definedName>
    <definedName name="_122__123Graph_XMIMPMA_0" hidden="1">#REF!</definedName>
    <definedName name="_123__123Graph_XR_BMONEY" hidden="1">#REF!</definedName>
    <definedName name="_1234graph_b" hidden="1">[31]GFS!$T$15:$V$15</definedName>
    <definedName name="_123Graph_A1" hidden="1">#REF!</definedName>
    <definedName name="_123graph_b" hidden="1">[32]A!#REF!</definedName>
    <definedName name="_123graph_bgfs.3" hidden="1">[31]GFS!$T$15:$V$15</definedName>
    <definedName name="_123Graph_BGFS.4" hidden="1">[31]GFS!$T$15:$V$15</definedName>
    <definedName name="_123GRAPH_BTAX1" hidden="1">[31]TAX!$V$22:$X$22</definedName>
    <definedName name="_123GRAPH_C" hidden="1">[31]GFS!$T$16:$V$16</definedName>
    <definedName name="_123GRAPH_CGFS.3" hidden="1">[31]GFS!$T$16:$V$16</definedName>
    <definedName name="_123Graph_CTAX1" hidden="1">[31]TAX!$V$23:$X$23</definedName>
    <definedName name="_123GRAPH_CTAX2" hidden="1">[31]TAX!$V$23:$X$23</definedName>
    <definedName name="_123GRAPH_D" hidden="1">[31]TAX!$V$24:$X$24</definedName>
    <definedName name="_123GRAPH_DTAX1" hidden="1">[31]TAX!$V$24:$X$24</definedName>
    <definedName name="_123Graph_E" hidden="1">[31]TAX!$V$26:$X$26</definedName>
    <definedName name="_123GRAPH_ETAX2" hidden="1">[31]TAX!$V$26:$X$26</definedName>
    <definedName name="_123GRAPH_F" hidden="1">[31]TAX!$V$26:$X$26</definedName>
    <definedName name="_123GRAPH_K" hidden="1">[31]TAX!$V$24:$X$24</definedName>
    <definedName name="_123GRAPH_X" hidden="1">[31]GFS!$T$6:$V$6</definedName>
    <definedName name="_123GRAPH_XGFS.1" hidden="1">[31]GFS!$T$6:$V$6</definedName>
    <definedName name="_123GRAPH_XGFS.3" hidden="1">[31]GFS!$T$6:$V$6</definedName>
    <definedName name="_123gRAPH_XTAX1" hidden="1">[31]TAX!$V$4:$X$4</definedName>
    <definedName name="_123GRAPH_XTAX2" hidden="1">[31]TAX!$V$4:$X$4</definedName>
    <definedName name="_12no" hidden="1">'[18]Dep fonct'!#REF!</definedName>
    <definedName name="_13__123Graph_BCHART_1" hidden="1">[26]A!$C$28:$AJ$28</definedName>
    <definedName name="_13__123Graph_BCHART_2" hidden="1">[26]A!$C$36:$AJ$36</definedName>
    <definedName name="_13__123Graph_CCHART_2" hidden="1">[26]A!$C$38:$AJ$38</definedName>
    <definedName name="_13__123Graph_XChart_2A" hidden="1">[24]CPIINDEX!$B$203:$B$310</definedName>
    <definedName name="_134__123Graph_XREALEX_WAGE" hidden="1">[33]PRIVATE!#REF!</definedName>
    <definedName name="_14__123Graph_BCHART_2" hidden="1">[26]A!$C$36:$AJ$36</definedName>
    <definedName name="_14__123Graph_BWB_ADJ_PRJ" hidden="1">[28]WB!$Q$257:$AK$257</definedName>
    <definedName name="_14__123Graph_XCHART_1" hidden="1">[26]A!$C$5:$AJ$5</definedName>
    <definedName name="_14__123Graph_XChart_3A" hidden="1">[24]CPIINDEX!$B$203:$B$310</definedName>
    <definedName name="_15__123Graph_CCHART_1" hidden="1">[26]A!$C$24:$AJ$24</definedName>
    <definedName name="_15__123Graph_XCHART_2" hidden="1">[26]A!$C$39:$AJ$39</definedName>
    <definedName name="_15__123Graph_XChart_4A" hidden="1">[24]CPIINDEX!$B$239:$B$298</definedName>
    <definedName name="_16__123Graph_CCHART_2" hidden="1">[26]A!$C$38:$AJ$38</definedName>
    <definedName name="_165_0ju" hidden="1">#REF!</definedName>
    <definedName name="_17__123Graph_XCHART_1" hidden="1">[26]A!$C$5:$AJ$5</definedName>
    <definedName name="_18__123Graph_XChart_1A" hidden="1">[25]CPIINDEX!$B$263:$B$310</definedName>
    <definedName name="_18__123Graph_XCHART_2" hidden="1">[26]A!$C$39:$AJ$39</definedName>
    <definedName name="_2___123Graph_AChart_2A" hidden="1">[6]CPIINDEX!$K$203:$K$304</definedName>
    <definedName name="_2__123Graph_AChart_1A" hidden="1">[25]CPIINDEX!$O$263:$O$310</definedName>
    <definedName name="_2__123Graph_AChart_2A" hidden="1">[24]CPIINDEX!$K$203:$K$304</definedName>
    <definedName name="_2__123Graph_ACHART_8" hidden="1">#REF!</definedName>
    <definedName name="_2__123Graph_BCHART_1A" hidden="1">[15]data!$K$13:$K$91</definedName>
    <definedName name="_20__123Graph_BWB_ADJ_PRJ" hidden="1">[28]WB!$Q$257:$AK$257</definedName>
    <definedName name="_20__123Graph_XChart_2A" hidden="1">[25]CPIINDEX!$B$203:$B$310</definedName>
    <definedName name="_21__123Graph_BWB_ADJ_PRJ" hidden="1">[28]WB!$Q$257:$AK$257</definedName>
    <definedName name="_21__123Graph_CCHART_1" hidden="1">[26]A!$C$24:$AJ$24</definedName>
    <definedName name="_22__123Graph_CCHART_1" hidden="1">[26]A!$C$24:$AJ$24</definedName>
    <definedName name="_22__123Graph_CCHART_2" hidden="1">[26]A!$C$38:$AJ$38</definedName>
    <definedName name="_22__123Graph_XChart_3A" hidden="1">[25]CPIINDEX!$B$203:$B$310</definedName>
    <definedName name="_23__123Graph_CCHART_2" hidden="1">[26]A!$C$38:$AJ$38</definedName>
    <definedName name="_23__123Graph_XCHART_1" hidden="1">[26]A!$C$5:$AJ$5</definedName>
    <definedName name="_24__123Graph_ACHART_1" hidden="1">[30]IPC1988!$C$176:$C$182</definedName>
    <definedName name="_24__123Graph_XCHART_1" hidden="1">[26]A!$C$5:$AJ$5</definedName>
    <definedName name="_24__123Graph_XCHART_2" hidden="1">[26]A!$C$39:$AJ$39</definedName>
    <definedName name="_24__123Graph_XChart_4A" hidden="1">[25]CPIINDEX!$B$239:$B$298</definedName>
    <definedName name="_25__123Graph_ACHART_2" hidden="1">[30]IPC1988!$B$176:$B$182</definedName>
    <definedName name="_25__123Graph_XCHART_2" hidden="1">[26]A!$C$39:$AJ$39</definedName>
    <definedName name="_3___123Graph_AChart_3A" hidden="1">[6]CPIINDEX!$O$203:$O$304</definedName>
    <definedName name="_3__123Graph_ACHART_1" hidden="1">[26]A!$C$31:$AJ$31</definedName>
    <definedName name="_3__123Graph_AChart_3A" hidden="1">[24]CPIINDEX!$O$203:$O$304</definedName>
    <definedName name="_3__123Graph_AGROWTH_CPI" hidden="1">[34]Data!#REF!</definedName>
    <definedName name="_3__123Graph_BCHART_8" hidden="1">#REF!</definedName>
    <definedName name="_3__123Graph_XCHART_1A" hidden="1">[15]data!$B$13:$B$91</definedName>
    <definedName name="_37__123Graph_ACPI_ER_LOG" hidden="1">[35]ER!#REF!</definedName>
    <definedName name="_4___123Graph_AChart_4A" hidden="1">[6]CPIINDEX!$O$239:$O$298</definedName>
    <definedName name="_4__123Graph_ACHART_1" hidden="1">[26]A!$C$31:$AJ$31</definedName>
    <definedName name="_4__123Graph_ACHART_2" hidden="1">[26]A!$C$31:$AJ$31</definedName>
    <definedName name="_4__123Graph_AChart_2A" hidden="1">[25]CPIINDEX!$K$203:$K$304</definedName>
    <definedName name="_4__123Graph_AChart_4A" hidden="1">[24]CPIINDEX!$O$239:$O$298</definedName>
    <definedName name="_4__123Graph_CCHART_8" hidden="1">#REF!</definedName>
    <definedName name="_48__123Graph_AGROWTH_CPI" hidden="1">[29]Data!#REF!</definedName>
    <definedName name="_49__123Graph_AIBA_IBRD" hidden="1">[10]WB!$Q$62:$AK$62</definedName>
    <definedName name="_5___123Graph_BChart_1A" hidden="1">[6]CPIINDEX!$S$263:$S$310</definedName>
    <definedName name="_5__123Graph_ACHART_2" hidden="1">[26]A!$C$31:$AJ$31</definedName>
    <definedName name="_5__123Graph_BChart_1A" hidden="1">[24]CPIINDEX!$S$263:$S$310</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[6]CPIINDEX!#REF!</definedName>
    <definedName name="_6__123Graph_AChart_3A" hidden="1">[25]CPIINDEX!$O$203:$O$304</definedName>
    <definedName name="_6__123Graph_AIBA_IBRD" hidden="1">[28]WB!$Q$62:$AK$62</definedName>
    <definedName name="_6__123Graph_BCHART_1" hidden="1">[26]A!$C$28:$AJ$28</definedName>
    <definedName name="_6__123Graph_DGROWTH_CPI" hidden="1">[34]Data!#REF!</definedName>
    <definedName name="_6__123Graph_XCHART_8" hidden="1">#REF!</definedName>
    <definedName name="_64__123Graph_ASEIGNOR" hidden="1">[27]seignior!#REF!</definedName>
    <definedName name="_65__123Graph_AWB_ADJ_PRJ" hidden="1">[10]WB!$Q$255:$AK$255</definedName>
    <definedName name="_66__123Graph_BCHART_1" hidden="1">[30]IPC1988!$E$176:$E$182</definedName>
    <definedName name="_67__123Graph_BCHART_2" hidden="1">[30]IPC1988!$D$176:$D$182</definedName>
    <definedName name="_7___123Graph_BChart_4A" hidden="1">[6]CPIINDEX!#REF!</definedName>
    <definedName name="_7__123Graph_BCHART_2" hidden="1">[26]A!$C$36:$AJ$36</definedName>
    <definedName name="_7__123Graph_XREALEX_WAGE" hidden="1">[36]PRIVATE!#REF!</definedName>
    <definedName name="_79__123Graph_BCPI_ER_LOG" hidden="1">[35]ER!#REF!</definedName>
    <definedName name="_8___123Graph_XChart_1A" hidden="1">[6]CPIINDEX!$B$263:$B$310</definedName>
    <definedName name="_8__123Graph_AChart_4A" hidden="1">[25]CPIINDEX!$O$239:$O$298</definedName>
    <definedName name="_8__123Graph_AIBA_IBRD" hidden="1">[28]WB!$Q$62:$AK$62</definedName>
    <definedName name="_8__123Graph_AWB_ADJ_PRJ" hidden="1">[28]WB!$Q$255:$AK$255</definedName>
    <definedName name="_8__123Graph_BCHART_1" hidden="1">[26]A!$C$28:$AJ$28</definedName>
    <definedName name="_9___123Graph_XChart_2A" hidden="1">[6]CPIINDEX!$B$203:$B$310</definedName>
    <definedName name="_9__123Graph_BCHART_1" hidden="1">[26]A!$C$28:$AJ$28</definedName>
    <definedName name="_9__123Graph_BCHART_2" hidden="1">[26]A!$C$36:$AJ$36</definedName>
    <definedName name="_9__123Graph_CCHART_1" hidden="1">[26]A!$C$24:$AJ$24</definedName>
    <definedName name="_90__123Graph_BIBA_IBRD" hidden="1">[35]WB!#REF!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[37]A!$A$43:$A$598</definedName>
    <definedName name="_FILLL" hidden="1">[38]Fund_Credit!#REF!</definedName>
    <definedName name="_filterd" hidden="1">[39]C!$P$428:$T$428</definedName>
    <definedName name="_xlnm._FilterDatabase" localSheetId="26" hidden="1">'Figure 2.2'!$F$9:$G$9</definedName>
    <definedName name="_xlnm._FilterDatabase" hidden="1">[40]C!$P$428:$T$428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hidden="1">#REF!</definedName>
    <definedName name="_Parse_Out" hidden="1">#REF!</definedName>
    <definedName name="_Regression_Int" hidden="1">1</definedName>
    <definedName name="_Regression_Out" hidden="1">[41]C!$AK$18:$AK$18</definedName>
    <definedName name="_Regression_X" hidden="1">[41]C!$AK$11:$AU$11</definedName>
    <definedName name="_Regression_Y" hidden="1">[41]C!$AK$10:$AU$10</definedName>
    <definedName name="_Sort" hidden="1">#REF!</definedName>
    <definedName name="_SRT11" hidden="1">{"Minpmon",#N/A,FALSE,"Monthinput"}</definedName>
    <definedName name="_ty" hidden="1">'[22]Time series'!#REF!</definedName>
    <definedName name="_xlchart.v1.0" hidden="1">'Figure 2.11.'!$B$2</definedName>
    <definedName name="_xlchart.v1.1" hidden="1">'Figure 2.11.'!$B$3:$B$75</definedName>
    <definedName name="_xlchart.v1.10" hidden="1">'Figure 2.11.'!$O$2</definedName>
    <definedName name="_xlchart.v1.11" hidden="1">'Figure 2.11.'!$O$3:$O$41</definedName>
    <definedName name="_xlchart.v1.12" hidden="1">'Figure 2.11.'!$Q$2</definedName>
    <definedName name="_xlchart.v1.13" hidden="1">'Figure 2.11.'!$Q$3:$Q$79</definedName>
    <definedName name="_xlchart.v1.14" hidden="1">'Figure 2.11.'!$S$2</definedName>
    <definedName name="_xlchart.v1.15" hidden="1">'Figure 2.11.'!$S$3:$S$63</definedName>
    <definedName name="_xlchart.v1.16" hidden="1">'Figure 2.11.'!$U$2</definedName>
    <definedName name="_xlchart.v1.17" hidden="1">'Figure 2.11.'!$U$3:$U$47</definedName>
    <definedName name="_xlchart.v1.18" hidden="1">'Figure 2.11.'!$W$2</definedName>
    <definedName name="_xlchart.v1.19" hidden="1">'Figure 2.11.'!$W$3:$W$33</definedName>
    <definedName name="_xlchart.v1.2" hidden="1">'Figure 2.11.'!$D$2</definedName>
    <definedName name="_xlchart.v1.20" hidden="1">'Figure 2.13.'!$C$6:$C$10</definedName>
    <definedName name="_xlchart.v1.21" hidden="1">'Figure 2.13.'!$D$5</definedName>
    <definedName name="_xlchart.v1.22" hidden="1">'Figure 2.13.'!$D$6:$D$10</definedName>
    <definedName name="_xlchart.v1.23" hidden="1">'Figure 2.13.'!$C$6:$C$10</definedName>
    <definedName name="_xlchart.v1.24" hidden="1">'Figure 2.13.'!$E$5</definedName>
    <definedName name="_xlchart.v1.25" hidden="1">'Figure 2.13.'!$E$6:$E$10</definedName>
    <definedName name="_xlchart.v1.3" hidden="1">'Figure 2.11.'!$D$3:$D$86</definedName>
    <definedName name="_xlchart.v1.4" hidden="1">'Figure 2.11.'!$F$2</definedName>
    <definedName name="_xlchart.v1.5" hidden="1">'Figure 2.11.'!$F$3:$F$76</definedName>
    <definedName name="_xlchart.v1.6" hidden="1">'Figure 2.11.'!$H$2</definedName>
    <definedName name="_xlchart.v1.7" hidden="1">'Figure 2.11.'!$H$3:$H$52</definedName>
    <definedName name="_xlchart.v1.8" hidden="1">'Figure 2.11.'!$J$2</definedName>
    <definedName name="_xlchart.v1.9" hidden="1">'Figure 2.11.'!$J$3:$J$67</definedName>
    <definedName name="a" hidden="1">#REF!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'[42]COP FED'!#REF!</definedName>
    <definedName name="ACwvu.PLA2." hidden="1">'[42]COP FED'!$A$1:$N$49</definedName>
    <definedName name="ACwvu.Print." hidden="1">[43]Med!#REF!</definedName>
    <definedName name="AlgeriaCCS1" hidden="1">#REF!</definedName>
    <definedName name="anscount" hidden="1">1</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hidden="1">{"BOP_TAB",#N/A,FALSE,"N";"MIDTERM_TAB",#N/A,FALSE,"O"}</definedName>
    <definedName name="asdfsd" hidden="1">[32]A!#REF!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hidden="1">{"Riqfin97",#N/A,FALSE,"Tran";"Riqfinpro",#N/A,FALSE,"Tran"}</definedName>
    <definedName name="bbbb" hidden="1">{"Minpmon",#N/A,FALSE,"Monthinput"}</definedName>
    <definedName name="bbbbb" hidden="1">{"Riqfin97",#N/A,FALSE,"Tran";"Riqfinpro",#N/A,FALSE,"Tran"}</definedName>
    <definedName name="bfftsy" hidden="1">[10]ER!#REF!</definedName>
    <definedName name="bfsdhtr" hidden="1">[10]WB!#REF!</definedName>
    <definedName name="bg" hidden="1">{"Tab1",#N/A,FALSE,"P";"Tab2",#N/A,FALSE,"P"}</definedName>
    <definedName name="BLPH1" hidden="1">'[44]Ex rate bloom'!$A$4</definedName>
    <definedName name="BLPH10" hidden="1">#REF!</definedName>
    <definedName name="BLPH100" hidden="1">[45]SpotExchangeRates!#REF!</definedName>
    <definedName name="BLPH101" hidden="1">[45]SpotExchangeRates!#REF!</definedName>
    <definedName name="BLPH102" hidden="1">[45]SpotExchangeRates!#REF!</definedName>
    <definedName name="BLPH103" hidden="1">[45]SpotExchangeRates!#REF!</definedName>
    <definedName name="BLPH104" hidden="1">[45]SpotExchangeRates!#REF!</definedName>
    <definedName name="BLPH105" hidden="1">[45]SpotExchangeRates!#REF!</definedName>
    <definedName name="BLPH106" hidden="1">[45]SpotExchangeRates!#REF!</definedName>
    <definedName name="BLPH107" hidden="1">[45]SpotExchangeRates!#REF!</definedName>
    <definedName name="BLPH108" hidden="1">[45]SpotExchangeRates!#REF!</definedName>
    <definedName name="BLPH109" hidden="1">[45]SpotExchangeRates!#REF!</definedName>
    <definedName name="BLPH110" hidden="1">[45]SpotExchangeRates!#REF!</definedName>
    <definedName name="BLPH111" hidden="1">[45]SpotExchangeRates!#REF!</definedName>
    <definedName name="BLPH112" hidden="1">[45]SpotExchangeRates!#REF!</definedName>
    <definedName name="BLPH113" hidden="1">[45]SpotExchangeRates!#REF!</definedName>
    <definedName name="BLPH114" hidden="1">[45]SpotExchangeRates!#REF!</definedName>
    <definedName name="BLPH115" hidden="1">[45]SpotExchangeRates!#REF!</definedName>
    <definedName name="BLPH116" hidden="1">[45]SpotExchangeRates!#REF!</definedName>
    <definedName name="BLPH117" hidden="1">[45]SpotExchangeRates!#REF!</definedName>
    <definedName name="BLPH118" hidden="1">[45]SpotExchangeRates!#REF!</definedName>
    <definedName name="BLPH119" hidden="1">[45]SpotExchangeRates!#REF!</definedName>
    <definedName name="BLPH12" hidden="1">#REF!</definedName>
    <definedName name="BLPH120" hidden="1">[45]SpotExchangeRates!#REF!</definedName>
    <definedName name="BLPH121" hidden="1">[45]SpotExchangeRates!#REF!</definedName>
    <definedName name="BLPH122" hidden="1">[45]SpotExchangeRates!#REF!</definedName>
    <definedName name="BLPH123" hidden="1">[45]SpotExchangeRates!#REF!</definedName>
    <definedName name="BLPH124" hidden="1">[45]SpotExchangeRates!#REF!</definedName>
    <definedName name="BLPH125" hidden="1">[45]SpotExchangeRates!#REF!</definedName>
    <definedName name="BLPH126" hidden="1">[45]SpotExchangeRates!#REF!</definedName>
    <definedName name="BLPH127" hidden="1">[45]SpotExchangeRates!#REF!</definedName>
    <definedName name="BLPH128" hidden="1">[45]SpotExchangeRates!#REF!</definedName>
    <definedName name="BLPH129" hidden="1">[45]SpotExchangeRates!#REF!</definedName>
    <definedName name="BLPH13" hidden="1">#REF!</definedName>
    <definedName name="BLPH130" hidden="1">[45]SpotExchangeRates!#REF!</definedName>
    <definedName name="BLPH131" hidden="1">[45]SpotExchangeRates!#REF!</definedName>
    <definedName name="BLPH132" hidden="1">[45]SpotExchangeRates!#REF!</definedName>
    <definedName name="BLPH133" hidden="1">[45]SpotExchangeRates!#REF!</definedName>
    <definedName name="BLPH134" hidden="1">[45]SpotExchangeRates!#REF!</definedName>
    <definedName name="BLPH135" hidden="1">[45]SpotExchangeRates!#REF!</definedName>
    <definedName name="BLPH136" hidden="1">[45]SpotExchangeRates!#REF!</definedName>
    <definedName name="BLPH137" hidden="1">[45]SpotExchangeRates!#REF!</definedName>
    <definedName name="BLPH138" hidden="1">[45]SpotExchangeRates!#REF!</definedName>
    <definedName name="BLPH139" hidden="1">[45]SpotExchangeRates!#REF!</definedName>
    <definedName name="BLPH14" hidden="1">[46]Raw_1!#REF!</definedName>
    <definedName name="BLPH140" hidden="1">[45]SpotExchangeRates!#REF!</definedName>
    <definedName name="BLPH141" hidden="1">[45]SpotExchangeRates!#REF!</definedName>
    <definedName name="BLPH142" hidden="1">[45]SpotExchangeRates!#REF!</definedName>
    <definedName name="BLPH143" hidden="1">[45]SpotExchangeRates!#REF!</definedName>
    <definedName name="BLPH144" hidden="1">[45]SpotExchangeRates!#REF!</definedName>
    <definedName name="BLPH145" hidden="1">[45]SpotExchangeRates!#REF!</definedName>
    <definedName name="BLPH146" hidden="1">[45]SpotExchangeRates!#REF!</definedName>
    <definedName name="BLPH147" hidden="1">[45]SpotExchangeRates!#REF!</definedName>
    <definedName name="BLPH148" hidden="1">[45]SpotExchangeRates!#REF!</definedName>
    <definedName name="BLPH149" hidden="1">[45]SpotExchangeRates!#REF!</definedName>
    <definedName name="BLPH15" hidden="1">[45]SpotExchangeRates!#REF!</definedName>
    <definedName name="BLPH150" hidden="1">[45]SpotExchangeRates!#REF!</definedName>
    <definedName name="BLPH151" hidden="1">[45]SpotExchangeRates!#REF!</definedName>
    <definedName name="BLPH152" hidden="1">[45]SpotExchangeRates!#REF!</definedName>
    <definedName name="BLPH153" hidden="1">[45]SpotExchangeRates!#REF!</definedName>
    <definedName name="BLPH154" hidden="1">[45]SpotExchangeRates!#REF!</definedName>
    <definedName name="BLPH155" hidden="1">[45]SpotExchangeRates!#REF!</definedName>
    <definedName name="BLPH156" hidden="1">[45]SpotExchangeRates!#REF!</definedName>
    <definedName name="BLPH157" hidden="1">[45]SpotExchangeRates!#REF!</definedName>
    <definedName name="BLPH158" hidden="1">[45]SpotExchangeRates!#REF!</definedName>
    <definedName name="BLPH159" hidden="1">[45]SpotExchangeRates!#REF!</definedName>
    <definedName name="BLPH16" hidden="1">[45]SpotExchangeRates!#REF!</definedName>
    <definedName name="BLPH160" hidden="1">[45]SpotExchangeRates!#REF!</definedName>
    <definedName name="BLPH161" hidden="1">[45]SpotExchangeRates!#REF!</definedName>
    <definedName name="BLPH162" hidden="1">[45]SpotExchangeRates!#REF!</definedName>
    <definedName name="BLPH163" hidden="1">[45]SpotExchangeRates!#REF!</definedName>
    <definedName name="BLPH164" hidden="1">[45]StockMarketIndices!#REF!</definedName>
    <definedName name="BLPH165" hidden="1">[45]StockMarketIndices!#REF!</definedName>
    <definedName name="BLPH166" hidden="1">[45]StockMarketIndices!$J$7</definedName>
    <definedName name="BLPH167" hidden="1">[45]StockMarketIndices!$I$7</definedName>
    <definedName name="BLPH168" hidden="1">[45]StockMarketIndices!$H$7</definedName>
    <definedName name="BLPH169" hidden="1">[45]StockMarketIndices!#REF!</definedName>
    <definedName name="BLPH17" hidden="1">[45]SpotExchangeRates!#REF!</definedName>
    <definedName name="BLPH170" hidden="1">[45]StockMarketIndices!#REF!</definedName>
    <definedName name="BLPH171" hidden="1">[45]StockMarketIndices!$G$7</definedName>
    <definedName name="BLPH172" hidden="1">[45]StockMarketIndices!$F$7</definedName>
    <definedName name="BLPH173" hidden="1">[45]StockMarketIndices!#REF!</definedName>
    <definedName name="BLPH174" hidden="1">[45]StockMarketIndices!$E$7</definedName>
    <definedName name="BLPH175" hidden="1">[45]StockMarketIndices!#REF!</definedName>
    <definedName name="BLPH176" hidden="1">[45]StockMarketIndices!$D$7</definedName>
    <definedName name="BLPH177" hidden="1">[45]StockMarketIndices!$B$7</definedName>
    <definedName name="BLPH18" hidden="1">[45]SpotExchangeRates!#REF!</definedName>
    <definedName name="BLPH19" hidden="1">[45]SpotExchangeRates!#REF!</definedName>
    <definedName name="BLPH2" hidden="1">'[44]Ex rate bloom'!$D$4</definedName>
    <definedName name="BLPH20" hidden="1">[45]SpotExchangeRates!#REF!</definedName>
    <definedName name="BLPH20023" hidden="1">#REF!</definedName>
    <definedName name="BLPH21" hidden="1">[45]SpotExchangeRates!#REF!</definedName>
    <definedName name="BLPH22" hidden="1">[45]SpotExchangeRates!#REF!</definedName>
    <definedName name="BLPH23" hidden="1">[45]SpotExchangeRates!#REF!</definedName>
    <definedName name="BLPH24" hidden="1">[45]SpotExchangeRates!#REF!</definedName>
    <definedName name="BLPH25" hidden="1">[45]SpotExchangeRates!#REF!</definedName>
    <definedName name="BLPH26" hidden="1">[45]SpotExchangeRates!#REF!</definedName>
    <definedName name="BLPH27" hidden="1">[45]SpotExchangeRates!#REF!</definedName>
    <definedName name="BLPH28" hidden="1">[45]SpotExchangeRates!#REF!</definedName>
    <definedName name="BLPH29" hidden="1">[45]SpotExchangeRates!#REF!</definedName>
    <definedName name="BLPH3" hidden="1">'[44]Ex rate bloom'!$G$4</definedName>
    <definedName name="BLPH30" hidden="1">[45]SpotExchangeRates!#REF!</definedName>
    <definedName name="BLPH31" hidden="1">[45]SpotExchangeRates!#REF!</definedName>
    <definedName name="BLPH32" hidden="1">[45]SpotExchangeRates!#REF!</definedName>
    <definedName name="BLPH33" hidden="1">[45]SpotExchangeRates!#REF!</definedName>
    <definedName name="BLPH34" hidden="1">[45]SpotExchangeRates!#REF!</definedName>
    <definedName name="BLPH35" hidden="1">[45]SpotExchangeRates!#REF!</definedName>
    <definedName name="BLPH36" hidden="1">[45]SpotExchangeRates!#REF!</definedName>
    <definedName name="BLPH37" hidden="1">[45]SpotExchangeRates!#REF!</definedName>
    <definedName name="BLPH38" hidden="1">[45]SpotExchangeRates!#REF!</definedName>
    <definedName name="BLPH39" hidden="1">[45]SpotExchangeRates!#REF!</definedName>
    <definedName name="BLPH4" hidden="1">'[44]Ex rate bloom'!$J$4</definedName>
    <definedName name="BLPH40" hidden="1">[45]SpotExchangeRates!#REF!</definedName>
    <definedName name="BLPH40000004" hidden="1">[47]SPOTS!$A$7</definedName>
    <definedName name="BLPH40000007" hidden="1">[47]SPOTS!$B$7</definedName>
    <definedName name="BLPH40000008" hidden="1">[47]SPOTS!$B$8</definedName>
    <definedName name="BLPH40000009" hidden="1">[47]SPOTS!$B$9</definedName>
    <definedName name="BLPH4000002" hidden="1">[48]embi_day!#REF!</definedName>
    <definedName name="BLPH40000026" hidden="1">[47]FUTURES!$I$18</definedName>
    <definedName name="BLPH40000027" hidden="1">[47]FUTURES!$I$21</definedName>
    <definedName name="BLPH40000028" hidden="1">[47]FUTURES!$I$22</definedName>
    <definedName name="BLPH4000003" hidden="1">[48]embi_day!#REF!</definedName>
    <definedName name="BLPH40000036" hidden="1">[47]FUTURES!$H$6</definedName>
    <definedName name="BLPH4000004" hidden="1">[48]embi_day!#REF!</definedName>
    <definedName name="BLPH4000005" hidden="1">[48]embi_day!#REF!</definedName>
    <definedName name="BLPH40000050" hidden="1">[47]FUTURES!$I$6</definedName>
    <definedName name="BLPH40000058" hidden="1">[47]FUTURES!$H$23</definedName>
    <definedName name="BLPH40000059" hidden="1">[47]SPOTS!$D$7</definedName>
    <definedName name="BLPH4000006" hidden="1">[48]embi_day!#REF!</definedName>
    <definedName name="BLPH40000060" hidden="1">[47]SPOTS!$F$7</definedName>
    <definedName name="BLPH40000061" hidden="1">[47]SPOTS!$H$7</definedName>
    <definedName name="BLPH40000062" hidden="1">[47]FUTURES!$H$17</definedName>
    <definedName name="BLPH40000063" hidden="1">[47]FUTURES!$H$16</definedName>
    <definedName name="BLPH40000064" hidden="1">[47]FUTURES!$H$15</definedName>
    <definedName name="BLPH40000065" hidden="1">[47]FUTURES!$H$14</definedName>
    <definedName name="BLPH40000066" hidden="1">[47]FUTURES!$H$13</definedName>
    <definedName name="BLPH40000067" hidden="1">[47]FUTURES!$H$12</definedName>
    <definedName name="BLPH40000068" hidden="1">[47]FUTURES!$H$11</definedName>
    <definedName name="BLPH40000069" hidden="1">[47]FUTURES!$H$10</definedName>
    <definedName name="BLPH4000007" hidden="1">[48]embi_day!#REF!</definedName>
    <definedName name="BLPH40000070" hidden="1">[47]FUTURES!$H$9</definedName>
    <definedName name="BLPH40000071" hidden="1">[47]FUTURES!$H$7</definedName>
    <definedName name="BLPH40000073" hidden="1">[47]FUTURES!$I$9</definedName>
    <definedName name="BLPH40000074" hidden="1">[47]FUTURES!$I$12</definedName>
    <definedName name="BLPH40000075" hidden="1">[47]FUTURES!$H$24</definedName>
    <definedName name="BLPH4000008" hidden="1">[48]embi_day!#REF!</definedName>
    <definedName name="BLPH4000009" hidden="1">[48]embi_day!#REF!</definedName>
    <definedName name="BLPH4000011" hidden="1">[48]embi_day!#REF!</definedName>
    <definedName name="BLPH4000012" hidden="1">[48]embi_day!#REF!</definedName>
    <definedName name="BLPH4000014" hidden="1">[48]embi_day!#REF!</definedName>
    <definedName name="BLPH4000015" hidden="1">[48]embi_day!#REF!</definedName>
    <definedName name="BLPH41" hidden="1">[45]SpotExchangeRates!#REF!</definedName>
    <definedName name="BLPH42" hidden="1">[45]SpotExchangeRates!#REF!</definedName>
    <definedName name="BLPH43" hidden="1">[45]SpotExchangeRates!#REF!</definedName>
    <definedName name="BLPH44" hidden="1">[45]SpotExchangeRates!#REF!</definedName>
    <definedName name="BLPH45" hidden="1">[45]SpotExchangeRates!#REF!</definedName>
    <definedName name="BLPH46" hidden="1">[45]SpotExchangeRates!#REF!</definedName>
    <definedName name="BLPH47" hidden="1">#REF!</definedName>
    <definedName name="BLPH5" hidden="1">'[44]Ex rate bloom'!$M$4</definedName>
    <definedName name="BLPH56" hidden="1">[45]SpotExchangeRates!#REF!</definedName>
    <definedName name="BLPH57" hidden="1">[45]SpotExchangeRates!#REF!</definedName>
    <definedName name="BLPH58" hidden="1">[45]SpotExchangeRates!#REF!</definedName>
    <definedName name="BLPH6" hidden="1">'[44]Ex rate bloom'!$P$4</definedName>
    <definedName name="BLPH7" hidden="1">'[44]Ex rate bloom'!$S$4</definedName>
    <definedName name="BLPH78" hidden="1">[48]GenericIR!#REF!</definedName>
    <definedName name="BLPH8" hidden="1">'[49]Ex rate bloom'!$V$4</definedName>
    <definedName name="BLPH86" hidden="1">[45]SpotExchangeRates!#REF!</definedName>
    <definedName name="BLPH87" hidden="1">[45]SpotExchangeRates!#REF!</definedName>
    <definedName name="BLPH88" hidden="1">[45]SpotExchangeRates!$D$10</definedName>
    <definedName name="BLPH89" hidden="1">[45]SpotExchangeRates!#REF!</definedName>
    <definedName name="BLPH9" hidden="1">'[50]Excel History Wizard'!#REF!</definedName>
    <definedName name="BLPH90" hidden="1">[45]SpotExchangeRates!$E$10</definedName>
    <definedName name="BLPH91" hidden="1">[45]SpotExchangeRates!$F$10</definedName>
    <definedName name="BLPH92" hidden="1">[45]SpotExchangeRates!#REF!</definedName>
    <definedName name="BLPH93" hidden="1">[45]SpotExchangeRates!#REF!</definedName>
    <definedName name="BLPH94" hidden="1">[45]SpotExchangeRates!$G$10</definedName>
    <definedName name="BLPH95" hidden="1">[45]SpotExchangeRates!$H$10</definedName>
    <definedName name="BLPH96" hidden="1">[45]SpotExchangeRates!$I$10</definedName>
    <definedName name="BLPH97" hidden="1">[45]SpotExchangeRates!#REF!</definedName>
    <definedName name="BLPH98" hidden="1">[45]SpotExchangeRates!#REF!</definedName>
    <definedName name="BLPH99" hidden="1">[45]SpotExchangeRates!#REF!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har20" hidden="1">'[51]Savings &amp; Invest.'!$M$5</definedName>
    <definedName name="chart19" hidden="1">[52]C!$P$428:$T$428</definedName>
    <definedName name="chart27" hidden="1">0</definedName>
    <definedName name="chart28" hidden="1">0</definedName>
    <definedName name="chart35" hidden="1">'[51]Savings &amp; Invest.'!$M$5:$T$5</definedName>
    <definedName name="chart9" hidden="1">[53]CPIINDEX!$B$263:$B$310</definedName>
    <definedName name="Chartsik" hidden="1">[54]REER!$I$53:$AM$53</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[55]MSRV!#REF!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'[56]C Summary'!#REF!</definedName>
    <definedName name="Cwvu.a." hidden="1">[57]BOP!$A$36:$IV$36,[57]BOP!$A$44:$IV$44,[57]BOP!$A$59:$IV$59,[57]BOP!#REF!,[57]BOP!#REF!,[57]BOP!$A$81:$IV$88</definedName>
    <definedName name="Cwvu.bop." hidden="1">[57]BOP!$A$36:$IV$36,[57]BOP!$A$44:$IV$44,[57]BOP!$A$59:$IV$59,[57]BOP!#REF!,[57]BOP!#REF!,[57]BOP!$A$81:$IV$88</definedName>
    <definedName name="Cwvu.bop.sr." hidden="1">[57]BOP!$A$36:$IV$36,[57]BOP!$A$44:$IV$44,[57]BOP!$A$59:$IV$59,[57]BOP!#REF!,[57]BOP!#REF!,[57]BOP!$A$81:$IV$88</definedName>
    <definedName name="Cwvu.bopsdr.sr." hidden="1">[57]BOP!$A$36:$IV$36,[57]BOP!$A$44:$IV$44,[57]BOP!$A$59:$IV$59,[57]BOP!#REF!,[57]BOP!#REF!,[57]BOP!$A$81:$IV$88</definedName>
    <definedName name="Cwvu.cotton." hidden="1">[57]BOP!$A$36:$IV$36,[57]BOP!$A$44:$IV$44,[57]BOP!$A$59:$IV$59,[57]BOP!#REF!,[57]BOP!#REF!,[57]BOP!$A$79:$IV$79,[57]BOP!$A$81:$IV$88,[57]BOP!#REF!</definedName>
    <definedName name="Cwvu.cottonall." hidden="1">[57]BOP!$A$36:$IV$36,[57]BOP!$A$44:$IV$44,[57]BOP!$A$59:$IV$59,[57]BOP!#REF!,[57]BOP!#REF!,[57]BOP!$A$79:$IV$79,[57]BOP!$A$81:$IV$88</definedName>
    <definedName name="Cwvu.exportdetails." hidden="1">[57]BOP!$A$36:$IV$36,[57]BOP!$A$44:$IV$44,[57]BOP!$A$59:$IV$59,[57]BOP!#REF!,[57]BOP!#REF!,[57]BOP!$A$79:$IV$79,[57]BOP!#REF!</definedName>
    <definedName name="Cwvu.exports." hidden="1">[57]BOP!$A$36:$IV$36,[57]BOP!$A$44:$IV$44,[57]BOP!$A$59:$IV$59,[57]BOP!#REF!,[57]BOP!#REF!,[57]BOP!$A$79:$IV$79,[57]BOP!$A$81:$IV$88,[57]BOP!#REF!</definedName>
    <definedName name="Cwvu.gold." hidden="1">[57]BOP!$A$36:$IV$36,[57]BOP!$A$44:$IV$44,[57]BOP!$A$59:$IV$59,[57]BOP!#REF!,[57]BOP!#REF!,[57]BOP!$A$79:$IV$79,[57]BOP!$A$81:$IV$88,[57]BOP!#REF!</definedName>
    <definedName name="Cwvu.goldall." hidden="1">[57]BOP!$A$36:$IV$36,[57]BOP!$A$44:$IV$44,[57]BOP!$A$59:$IV$59,[57]BOP!#REF!,[57]BOP!#REF!,[57]BOP!$A$79:$IV$79,[57]BOP!$A$81:$IV$88,[57]BOP!#REF!</definedName>
    <definedName name="Cwvu.IMPORT." hidden="1">#REF!</definedName>
    <definedName name="Cwvu.imports." hidden="1">[57]BOP!$A$36:$IV$36,[57]BOP!$A$44:$IV$44,[57]BOP!$A$59:$IV$59,[57]BOP!#REF!,[57]BOP!#REF!,[57]BOP!$A$79:$IV$79,[57]BOP!$A$81:$IV$88,[57]BOP!#REF!,[57]BOP!#REF!</definedName>
    <definedName name="Cwvu.importsall." hidden="1">[57]BOP!$A$36:$IV$36,[57]BOP!$A$44:$IV$44,[57]BOP!$A$59:$IV$59,[57]BOP!#REF!,[57]BOP!#REF!,[57]BOP!$A$79:$IV$79,[57]BOP!$A$81:$IV$88,[57]BOP!#REF!,[57]BOP!#REF!</definedName>
    <definedName name="Cwvu.Print." hidden="1">[58]Indic!$A$109:$IV$109,[58]Indic!$A$196:$IV$197,[58]Indic!$A$208:$IV$209,[58]Indic!$A$217:$IV$218</definedName>
    <definedName name="Cwvu.sa97." hidden="1">[59]Rev!$A$23:$IV$26,[59]Rev!$A$37:$IV$38</definedName>
    <definedName name="Cwvu.tot." hidden="1">[57]BOP!$A$36:$IV$36,[57]BOP!$A$44:$IV$44,[57]BOP!$A$59:$IV$59,[57]BOP!#REF!,[57]BOP!#REF!,[57]BOP!$A$79:$IV$79</definedName>
    <definedName name="D" hidden="1">{"Main Economic Indicators",#N/A,FALSE,"C"}</definedName>
    <definedName name="data1" hidden="1">#REF!</definedName>
    <definedName name="data2" hidden="1">#REF!</definedName>
    <definedName name="data3" hidden="1">#REF!</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rth" hidden="1">{"Minpmon",#N/A,FALSE,"Monthinput"}</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edr" hidden="1">{"Riqfin97",#N/A,FALSE,"Tran";"Riqfinpro",#N/A,FALSE,"Tran"}</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hidden="1">{"Main Economic Indicators",#N/A,FALSE,"C"}</definedName>
    <definedName name="ert" hidden="1">{"Minpmon",#N/A,FALSE,"Monthinput"}</definedName>
    <definedName name="erty" hidden="1">{"Riqfin97",#N/A,FALSE,"Tran";"Riqfinpro",#N/A,FALSE,"Tran"}</definedName>
    <definedName name="ertyyeawet" hidden="1">'[22]Time series'!#REF!</definedName>
    <definedName name="erwre" hidden="1">{"'Resources'!$A$1:$W$34","'Balance Sheet'!$A$1:$W$58","'SFD'!$A$1:$J$52"}</definedName>
    <definedName name="ewqr" hidden="1">[29]Data!#REF!</definedName>
    <definedName name="f" hidden="1">{"Main Economic Indicators",#N/A,FALSE,"C"}</definedName>
    <definedName name="FCode" hidden="1">#REF!</definedName>
    <definedName name="fed" hidden="1">{"Riqfin97",#N/A,FALSE,"Tran";"Riqfinpro",#N/A,FALSE,"Tran"}</definedName>
    <definedName name="fer" hidden="1">{"Riqfin97",#N/A,FALSE,"Tran";"Riqfinpro",#N/A,FALSE,"Tran"}</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hidden="1">{"Tab1",#N/A,FALSE,"P";"Tab2",#N/A,FALSE,"P"}</definedName>
    <definedName name="fshrts" hidden="1">[10]WB!$Q$255:$AK$255</definedName>
    <definedName name="ftr" hidden="1">{"Riqfin97",#N/A,FALSE,"Tran";"Riqfinpro",#N/A,FALSE,"Tran"}</definedName>
    <definedName name="fty" hidden="1">{"Riqfin97",#N/A,FALSE,"Tran";"Riqfinpro",#N/A,FALSE,"Tran"}</definedName>
    <definedName name="fuck" hidden="1">#REF!</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hidden="1">'[60]J(Priv.Cap)'!#REF!</definedName>
    <definedName name="gggggggg" hidden="1">{"Tab1",#N/A,FALSE,"P";"Tab2",#N/A,FALSE,"P"}</definedName>
    <definedName name="ght" hidden="1">{"Tab1",#N/A,FALSE,"P";"Tab2",#N/A,FALSE,"P"}</definedName>
    <definedName name="graph" hidden="1">[61]Report1!$G$227:$G$243</definedName>
    <definedName name="gre" hidden="1">{"Riqfin97",#N/A,FALSE,"Tran";"Riqfinpro",#N/A,FALSE,"Tran"}</definedName>
    <definedName name="guyana1003" hidden="1">{"Main Economic Indicators",#N/A,FALSE,"C"}</definedName>
    <definedName name="gyu" hidden="1">{"Tab1",#N/A,FALSE,"P";"Tab2",#N/A,FALSE,"P"}</definedName>
    <definedName name="hfrstes" hidden="1">[10]ER!#REF!</definedName>
    <definedName name="hfshfrt" hidden="1">[10]WB!$Q$62:$AK$62</definedName>
    <definedName name="hgfd" hidden="1">{#N/A,#N/A,FALSE,"I";#N/A,#N/A,FALSE,"J";#N/A,#N/A,FALSE,"K";#N/A,#N/A,FALSE,"L";#N/A,#N/A,FALSE,"M";#N/A,#N/A,FALSE,"N";#N/A,#N/A,FALSE,"O"}</definedName>
    <definedName name="hhh" hidden="1">'[62]J(Priv.Cap)'!#REF!</definedName>
    <definedName name="hhhhh" hidden="1">{"Tab1",#N/A,FALSE,"P";"Tab2",#N/A,FALSE,"P"}</definedName>
    <definedName name="HiddenRows" hidden="1">#REF!</definedName>
    <definedName name="hio" hidden="1">{"Tab1",#N/A,FALSE,"P";"Tab2",#N/A,FALSE,"P"}</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[63]M!#REF!</definedName>
    <definedName name="jjjj" hidden="1">{"Tab1",#N/A,FALSE,"P";"Tab2",#N/A,FALSE,"P"}</definedName>
    <definedName name="jjjjjj" hidden="1">'[60]J(Priv.Cap)'!#REF!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[64]M!#REF!</definedName>
    <definedName name="kkkkk" hidden="1">'[65]J(Priv.Cap)'!#REF!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'[18]Dep fonct'!#REF!</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[63]M!#REF!</definedName>
    <definedName name="lllll" hidden="1">{"Tab1",#N/A,FALSE,"P";"Tab2",#N/A,FALSE,"P"}</definedName>
    <definedName name="llllll" hidden="1">{"Minpmon",#N/A,FALSE,"Monthinput"}</definedName>
    <definedName name="lta" hidden="1">{"Riqfin97",#N/A,FALSE,"Tran";"Riqfinpro",#N/A,FALSE,"Tran"}</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 hidden="1">{"Minpmon",#N/A,FALSE,"Monthinput"}</definedName>
    <definedName name="new" hidden="1">{"TBILLS_ALL",#N/A,FALSE,"FITB_all"}</definedName>
    <definedName name="newnew" hidden="1">{"TBILLS_ALL",#N/A,FALSE,"FITB_all"}</definedName>
    <definedName name="nfrtrs" hidden="1">[10]WB!$Q$257:$AK$257</definedName>
    <definedName name="nn" hidden="1">{"Riqfin97",#N/A,FALSE,"Tran";"Riqfinpro",#N/A,FALSE,"Tran"}</definedName>
    <definedName name="nnga" hidden="1">#REF!</definedName>
    <definedName name="nnn" hidden="1">{"Tab1",#N/A,FALSE,"P";"Tab2",#N/A,FALSE,"P"}</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[57]BOP!$A$36:$IV$36,[57]BOP!$A$44:$IV$44,[57]BOP!$A$59:$IV$59,[57]BOP!#REF!,[57]BOP!#REF!,[57]BOP!$A$79:$IV$79,[57]BOP!$A$81:$IV$88,[57]BOP!#REF!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ol" hidden="1">[32]A!#REF!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hidden="1">#REF!</definedName>
    <definedName name="Product" hidden="1">#REF!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'[62]J(Priv.Cap)'!#REF!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'[42]COP FED'!#REF!</definedName>
    <definedName name="Rwvu.Print." hidden="1">#N/A</definedName>
    <definedName name="Rwvu.sa97." hidden="1">[59]Rev!$B$1:$B$65536,[59]Rev!$C$1:$D$65536,[59]Rev!$AB$1:$AB$65536,[59]Rev!$L$1:$Q$65536</definedName>
    <definedName name="rx" hidden="1">#REF!</definedName>
    <definedName name="ry"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hidden="1">{"Main Economic Indicators",#N/A,FALSE,"C"}</definedName>
    <definedName name="sdkljsdklf" hidden="1">{"Main Economic Indicators",#N/A,FALSE,"C"}</definedName>
    <definedName name="sdr" hidden="1">{"Riqfin97",#N/A,FALSE,"Tran";"Riqfinpro",#N/A,FALSE,"Tran"}</definedName>
    <definedName name="sdsd" hidden="1">{"Riqfin97",#N/A,FALSE,"Tran";"Riqfinpro",#N/A,FALSE,"Tran"}</definedName>
    <definedName name="sencount" hidden="1">2</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we" hidden="1">{"Tab1",#N/A,FALSE,"P";"Tab2",#N/A,FALSE,"P"}</definedName>
    <definedName name="Swvu.PLA1." hidden="1">'[42]COP FED'!#REF!</definedName>
    <definedName name="Swvu.PLA2." hidden="1">'[42]COP FED'!$A$1:$N$49</definedName>
    <definedName name="Swvu.Print." hidden="1">[43]Med!#REF!</definedName>
    <definedName name="sxc" hidden="1">{"Riqfin97",#N/A,FALSE,"Tran";"Riqfinpro",#N/A,FALSE,"Tran"}</definedName>
    <definedName name="sxe" hidden="1">{"Riqfin97",#N/A,FALSE,"Tran";"Riqfinpro",#N/A,FALSE,"Tran"}</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'[18]Dep fonct'!#REF!</definedName>
    <definedName name="test" hidden="1">{"Riqfin97",#N/A,FALSE,"Tran";"Riqfinpro",#N/A,FALSE,"Tran"}</definedName>
    <definedName name="tj" hidden="1">{"Riqfin97",#N/A,FALSE,"Tran";"Riqfinpro",#N/A,FALSE,"Tran"}</definedName>
    <definedName name="tretry" hidden="1">[29]Data!#REF!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[66]Annual!#REF!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c209a7617734164b8e30858341d30a3_13055_6" hidden="1">'[67]Oil commodity'!$B$2</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hidden="1">{"Tab1",#N/A,FALSE,"P";"Tab2",#N/A,FALSE,"P"}</definedName>
    <definedName name="ttt" hidden="1">{"Tab1",#N/A,FALSE,"P";"Tab2",#N/A,FALSE,"P"}</definedName>
    <definedName name="tttt" hidden="1">{"Tab1",#N/A,FALSE,"P";"Tab2",#N/A,FALSE,"P"}</definedName>
    <definedName name="ttttt" hidden="1">[63]M!#REF!</definedName>
    <definedName name="ttttttttt" hidden="1">{"Minpmon",#N/A,FALSE,"Monthinput"}</definedName>
    <definedName name="ttyy" hidden="1">{"Riqfin97",#N/A,FALSE,"Tran";"Riqfinpro",#N/A,FALSE,"Tran"}</definedName>
    <definedName name="twryrwe" hidden="1">[33]PRIVATE!#REF!</definedName>
    <definedName name="tyi" hidden="1">'[18]Dep fonct'!#REF!</definedName>
    <definedName name="tyui" hidden="1">{"Riqfin97",#N/A,FALSE,"Tran";"Riqfinpro",#N/A,FALSE,"Tran"}</definedName>
    <definedName name="tz" hidden="1">{#N/A,#N/A,FALSE,"MZ GRV";#N/A,#N/A,FALSE,"MZ ArV";#N/A,#N/A,FALSE,"MZ AnV";#N/A,#N/A,FALSE,"MZ KnV"}</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[63]M!#REF!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[68]M!#REF!</definedName>
    <definedName name="wwwww" hidden="1">{"Minpmon",#N/A,FALSE,"Monthinput"}</definedName>
    <definedName name="wwwwwww" hidden="1">{"Riqfin97",#N/A,FALSE,"Tran";"Riqfinpro",#N/A,FALSE,"Tran"}</definedName>
    <definedName name="xx" hidden="1">{"Riqfin97",#N/A,FALSE,"Tran";"Riqfinpro",#N/A,FALSE,"Tran"}</definedName>
    <definedName name="xxx" hidden="1">[69]E!#REF!</definedName>
    <definedName name="xxxx" hidden="1">{"Riqfin97",#N/A,FALSE,"Tran";"Riqfinpro",#N/A,FALSE,"Tran"}</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hidden="1">[57]BOP!$A$36:$IV$36,[57]BOP!$A$44:$IV$44,[57]BOP!$A$59:$IV$59,[57]BOP!#REF!,[57]BOP!#REF!,[57]BOP!$A$81:$IV$88</definedName>
    <definedName name="Z_00C67BFB_FEDD_11D1_98B3_00C04FC96ABD_.wvu.Rows" hidden="1">[57]BOP!$A$36:$IV$36,[57]BOP!$A$44:$IV$44,[57]BOP!$A$59:$IV$59,[57]BOP!#REF!,[57]BOP!#REF!,[57]BOP!$A$81:$IV$88</definedName>
    <definedName name="Z_00C67BFC_FEDD_11D1_98B3_00C04FC96ABD_.wvu.Rows" hidden="1">[57]BOP!$A$36:$IV$36,[57]BOP!$A$44:$IV$44,[57]BOP!$A$59:$IV$59,[57]BOP!#REF!,[57]BOP!#REF!,[57]BOP!$A$81:$IV$88</definedName>
    <definedName name="Z_00C67BFD_FEDD_11D1_98B3_00C04FC96ABD_.wvu.Rows" hidden="1">[57]BOP!$A$36:$IV$36,[57]BOP!$A$44:$IV$44,[57]BOP!$A$59:$IV$59,[57]BOP!#REF!,[57]BOP!#REF!,[57]BOP!$A$81:$IV$88</definedName>
    <definedName name="Z_00C67BFE_FEDD_11D1_98B3_00C04FC96ABD_.wvu.Rows" hidden="1">[57]BOP!$A$36:$IV$36,[57]BOP!$A$44:$IV$44,[57]BOP!$A$59:$IV$59,[57]BOP!#REF!,[57]BOP!#REF!,[57]BOP!$A$79:$IV$79,[57]BOP!$A$81:$IV$88,[57]BOP!#REF!</definedName>
    <definedName name="Z_00C67BFF_FEDD_11D1_98B3_00C04FC96ABD_.wvu.Rows" hidden="1">[57]BOP!$A$36:$IV$36,[57]BOP!$A$44:$IV$44,[57]BOP!$A$59:$IV$59,[57]BOP!#REF!,[57]BOP!#REF!,[57]BOP!$A$79:$IV$79,[57]BOP!$A$81:$IV$88</definedName>
    <definedName name="Z_00C67C00_FEDD_11D1_98B3_00C04FC96ABD_.wvu.Rows" hidden="1">[57]BOP!$A$36:$IV$36,[57]BOP!$A$44:$IV$44,[57]BOP!$A$59:$IV$59,[57]BOP!#REF!,[57]BOP!#REF!,[57]BOP!$A$79:$IV$79,[57]BOP!#REF!</definedName>
    <definedName name="Z_00C67C01_FEDD_11D1_98B3_00C04FC96ABD_.wvu.Rows" hidden="1">[57]BOP!$A$36:$IV$36,[57]BOP!$A$44:$IV$44,[57]BOP!$A$59:$IV$59,[57]BOP!#REF!,[57]BOP!#REF!,[57]BOP!$A$79:$IV$79,[57]BOP!$A$81:$IV$88,[57]BOP!#REF!</definedName>
    <definedName name="Z_00C67C02_FEDD_11D1_98B3_00C04FC96ABD_.wvu.Rows" hidden="1">[57]BOP!$A$36:$IV$36,[57]BOP!$A$44:$IV$44,[57]BOP!$A$59:$IV$59,[57]BOP!#REF!,[57]BOP!#REF!,[57]BOP!$A$79:$IV$79,[57]BOP!$A$81:$IV$88,[57]BOP!#REF!</definedName>
    <definedName name="Z_00C67C03_FEDD_11D1_98B3_00C04FC96ABD_.wvu.Rows" hidden="1">[57]BOP!$A$36:$IV$36,[57]BOP!$A$44:$IV$44,[57]BOP!$A$59:$IV$59,[57]BOP!#REF!,[57]BOP!#REF!,[57]BOP!$A$79:$IV$79,[57]BOP!$A$81:$IV$88,[57]BOP!#REF!</definedName>
    <definedName name="Z_00C67C05_FEDD_11D1_98B3_00C04FC96ABD_.wvu.Rows" hidden="1">[57]BOP!$A$36:$IV$36,[57]BOP!$A$44:$IV$44,[57]BOP!$A$59:$IV$59,[57]BOP!#REF!,[57]BOP!#REF!,[57]BOP!$A$79:$IV$79,[57]BOP!$A$81:$IV$88,[57]BOP!#REF!,[57]BOP!#REF!</definedName>
    <definedName name="Z_00C67C06_FEDD_11D1_98B3_00C04FC96ABD_.wvu.Rows" hidden="1">[57]BOP!$A$36:$IV$36,[57]BOP!$A$44:$IV$44,[57]BOP!$A$59:$IV$59,[57]BOP!#REF!,[57]BOP!#REF!,[57]BOP!$A$79:$IV$79,[57]BOP!$A$81:$IV$88,[57]BOP!#REF!,[57]BOP!#REF!</definedName>
    <definedName name="Z_00C67C07_FEDD_11D1_98B3_00C04FC96ABD_.wvu.Rows" hidden="1">[57]BOP!$A$36:$IV$36,[57]BOP!$A$44:$IV$44,[57]BOP!$A$59:$IV$59,[57]BOP!#REF!,[57]BOP!#REF!,[57]BOP!$A$79:$IV$79</definedName>
    <definedName name="Z_041FA3A7_30CF_11D1_A8EA_00A02466B35E_.wvu.Cols" hidden="1">[59]Rev!$B$1:$B$65536,[59]Rev!$C$1:$D$65536,[59]Rev!$AB$1:$AB$65536,[59]Rev!$L$1:$Q$65536</definedName>
    <definedName name="Z_041FA3A7_30CF_11D1_A8EA_00A02466B35E_.wvu.Rows" hidden="1">[59]Rev!$A$23:$IV$26,[59]Rev!$A$37:$IV$38</definedName>
    <definedName name="Z_112039D0_FF0B_11D1_98B3_00C04FC96ABD_.wvu.Rows" hidden="1">[57]BOP!$A$36:$IV$36,[57]BOP!$A$44:$IV$44,[57]BOP!$A$59:$IV$59,[57]BOP!#REF!,[57]BOP!#REF!,[57]BOP!$A$81:$IV$88</definedName>
    <definedName name="Z_112039D1_FF0B_11D1_98B3_00C04FC96ABD_.wvu.Rows" hidden="1">[57]BOP!$A$36:$IV$36,[57]BOP!$A$44:$IV$44,[57]BOP!$A$59:$IV$59,[57]BOP!#REF!,[57]BOP!#REF!,[57]BOP!$A$81:$IV$88</definedName>
    <definedName name="Z_112039D2_FF0B_11D1_98B3_00C04FC96ABD_.wvu.Rows" hidden="1">[57]BOP!$A$36:$IV$36,[57]BOP!$A$44:$IV$44,[57]BOP!$A$59:$IV$59,[57]BOP!#REF!,[57]BOP!#REF!,[57]BOP!$A$81:$IV$88</definedName>
    <definedName name="Z_112039D3_FF0B_11D1_98B3_00C04FC96ABD_.wvu.Rows" hidden="1">[57]BOP!$A$36:$IV$36,[57]BOP!$A$44:$IV$44,[57]BOP!$A$59:$IV$59,[57]BOP!#REF!,[57]BOP!#REF!,[57]BOP!$A$81:$IV$88</definedName>
    <definedName name="Z_112039D4_FF0B_11D1_98B3_00C04FC96ABD_.wvu.Rows" hidden="1">[57]BOP!$A$36:$IV$36,[57]BOP!$A$44:$IV$44,[57]BOP!$A$59:$IV$59,[57]BOP!#REF!,[57]BOP!#REF!,[57]BOP!$A$79:$IV$79,[57]BOP!$A$81:$IV$88,[57]BOP!#REF!</definedName>
    <definedName name="Z_112039D5_FF0B_11D1_98B3_00C04FC96ABD_.wvu.Rows" hidden="1">[57]BOP!$A$36:$IV$36,[57]BOP!$A$44:$IV$44,[57]BOP!$A$59:$IV$59,[57]BOP!#REF!,[57]BOP!#REF!,[57]BOP!$A$79:$IV$79,[57]BOP!$A$81:$IV$88</definedName>
    <definedName name="Z_112039D6_FF0B_11D1_98B3_00C04FC96ABD_.wvu.Rows" hidden="1">[57]BOP!$A$36:$IV$36,[57]BOP!$A$44:$IV$44,[57]BOP!$A$59:$IV$59,[57]BOP!#REF!,[57]BOP!#REF!,[57]BOP!$A$79:$IV$79,[57]BOP!#REF!</definedName>
    <definedName name="Z_112039D7_FF0B_11D1_98B3_00C04FC96ABD_.wvu.Rows" hidden="1">[57]BOP!$A$36:$IV$36,[57]BOP!$A$44:$IV$44,[57]BOP!$A$59:$IV$59,[57]BOP!#REF!,[57]BOP!#REF!,[57]BOP!$A$79:$IV$79,[57]BOP!$A$81:$IV$88,[57]BOP!#REF!</definedName>
    <definedName name="Z_112039D8_FF0B_11D1_98B3_00C04FC96ABD_.wvu.Rows" hidden="1">[57]BOP!$A$36:$IV$36,[57]BOP!$A$44:$IV$44,[57]BOP!$A$59:$IV$59,[57]BOP!#REF!,[57]BOP!#REF!,[57]BOP!$A$79:$IV$79,[57]BOP!$A$81:$IV$88,[57]BOP!#REF!</definedName>
    <definedName name="Z_112039D9_FF0B_11D1_98B3_00C04FC96ABD_.wvu.Rows" hidden="1">[57]BOP!$A$36:$IV$36,[57]BOP!$A$44:$IV$44,[57]BOP!$A$59:$IV$59,[57]BOP!#REF!,[57]BOP!#REF!,[57]BOP!$A$79:$IV$79,[57]BOP!$A$81:$IV$88,[57]BOP!#REF!</definedName>
    <definedName name="Z_112039DB_FF0B_11D1_98B3_00C04FC96ABD_.wvu.Rows" hidden="1">[57]BOP!$A$36:$IV$36,[57]BOP!$A$44:$IV$44,[57]BOP!$A$59:$IV$59,[57]BOP!#REF!,[57]BOP!#REF!,[57]BOP!$A$79:$IV$79,[57]BOP!$A$81:$IV$88,[57]BOP!#REF!,[57]BOP!#REF!</definedName>
    <definedName name="Z_112039DC_FF0B_11D1_98B3_00C04FC96ABD_.wvu.Rows" hidden="1">[57]BOP!$A$36:$IV$36,[57]BOP!$A$44:$IV$44,[57]BOP!$A$59:$IV$59,[57]BOP!#REF!,[57]BOP!#REF!,[57]BOP!$A$79:$IV$79,[57]BOP!$A$81:$IV$88,[57]BOP!#REF!,[57]BOP!#REF!</definedName>
    <definedName name="Z_112039DD_FF0B_11D1_98B3_00C04FC96ABD_.wvu.Rows" hidden="1">[57]BOP!$A$36:$IV$36,[57]BOP!$A$44:$IV$44,[57]BOP!$A$59:$IV$59,[57]BOP!#REF!,[57]BOP!#REF!,[57]BOP!$A$79:$IV$79</definedName>
    <definedName name="Z_112B8339_2081_11D2_BFD2_00A02466506E_.wvu.PrintTitles" hidden="1">[70]SUMMARY!$B$1:$D$65536,[70]SUMMARY!$A$3:$IV$5</definedName>
    <definedName name="Z_112B833B_2081_11D2_BFD2_00A02466506E_.wvu.PrintTitles" hidden="1">[70]SUMMARY!$B$1:$D$65536,[70]SUMMARY!$A$3:$IV$5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'[71]IDA-tab7'!$K$1:$T$65536,'[71]IDA-tab7'!$V$1:$AE$65536,'[71]IDA-tab7'!$AG$1:$AP$65536</definedName>
    <definedName name="Z_1A8C061B_2301_11D3_BFD1_000039E37209_.wvu.Rows" hidden="1">'[71]IDA-tab7'!$A$10:$IV$11,'[71]IDA-tab7'!$A$14:$IV$14,'[71]IDA-tab7'!$A$18:$IV$18</definedName>
    <definedName name="Z_1A8C061C_2301_11D3_BFD1_000039E37209_.wvu.Cols" hidden="1">'[71]IDA-tab7'!$K$1:$T$65536,'[71]IDA-tab7'!$V$1:$AE$65536,'[71]IDA-tab7'!$AG$1:$AP$65536</definedName>
    <definedName name="Z_1A8C061C_2301_11D3_BFD1_000039E37209_.wvu.Rows" hidden="1">'[71]IDA-tab7'!$A$10:$IV$11,'[71]IDA-tab7'!$A$14:$IV$14,'[71]IDA-tab7'!$A$18:$IV$18</definedName>
    <definedName name="Z_1A8C061E_2301_11D3_BFD1_000039E37209_.wvu.Cols" hidden="1">'[71]IDA-tab7'!$K$1:$T$65536,'[71]IDA-tab7'!$V$1:$AE$65536,'[71]IDA-tab7'!$AG$1:$AP$65536</definedName>
    <definedName name="Z_1A8C061E_2301_11D3_BFD1_000039E37209_.wvu.Rows" hidden="1">'[71]IDA-tab7'!$A$10:$IV$11,'[71]IDA-tab7'!$A$14:$IV$14,'[71]IDA-tab7'!$A$18:$IV$18</definedName>
    <definedName name="Z_1A8C061F_2301_11D3_BFD1_000039E37209_.wvu.Cols" hidden="1">'[71]IDA-tab7'!$K$1:$T$65536,'[71]IDA-tab7'!$V$1:$AE$65536,'[71]IDA-tab7'!$AG$1:$AP$65536</definedName>
    <definedName name="Z_1A8C061F_2301_11D3_BFD1_000039E37209_.wvu.Rows" hidden="1">'[71]IDA-tab7'!$A$10:$IV$11,'[71]IDA-tab7'!$A$14:$IV$14,'[71]IDA-tab7'!$A$18:$IV$18</definedName>
    <definedName name="Z_1F4C2007_FFA7_11D1_98B6_00C04FC96ABD_.wvu.Rows" hidden="1">[57]BOP!$A$36:$IV$36,[57]BOP!$A$44:$IV$44,[57]BOP!$A$59:$IV$59,[57]BOP!#REF!,[57]BOP!#REF!,[57]BOP!$A$81:$IV$88</definedName>
    <definedName name="Z_1F4C2008_FFA7_11D1_98B6_00C04FC96ABD_.wvu.Rows" hidden="1">[57]BOP!$A$36:$IV$36,[57]BOP!$A$44:$IV$44,[57]BOP!$A$59:$IV$59,[57]BOP!#REF!,[57]BOP!#REF!,[57]BOP!$A$81:$IV$88</definedName>
    <definedName name="Z_1F4C2009_FFA7_11D1_98B6_00C04FC96ABD_.wvu.Rows" hidden="1">[57]BOP!$A$36:$IV$36,[57]BOP!$A$44:$IV$44,[57]BOP!$A$59:$IV$59,[57]BOP!#REF!,[57]BOP!#REF!,[57]BOP!$A$81:$IV$88</definedName>
    <definedName name="Z_1F4C200A_FFA7_11D1_98B6_00C04FC96ABD_.wvu.Rows" hidden="1">[57]BOP!$A$36:$IV$36,[57]BOP!$A$44:$IV$44,[57]BOP!$A$59:$IV$59,[57]BOP!#REF!,[57]BOP!#REF!,[57]BOP!$A$81:$IV$88</definedName>
    <definedName name="Z_1F4C200B_FFA7_11D1_98B6_00C04FC96ABD_.wvu.Rows" hidden="1">[57]BOP!$A$36:$IV$36,[57]BOP!$A$44:$IV$44,[57]BOP!$A$59:$IV$59,[57]BOP!#REF!,[57]BOP!#REF!,[57]BOP!$A$79:$IV$79,[57]BOP!$A$81:$IV$88,[57]BOP!#REF!</definedName>
    <definedName name="Z_1F4C200C_FFA7_11D1_98B6_00C04FC96ABD_.wvu.Rows" hidden="1">[57]BOP!$A$36:$IV$36,[57]BOP!$A$44:$IV$44,[57]BOP!$A$59:$IV$59,[57]BOP!#REF!,[57]BOP!#REF!,[57]BOP!$A$79:$IV$79,[57]BOP!$A$81:$IV$88</definedName>
    <definedName name="Z_1F4C200D_FFA7_11D1_98B6_00C04FC96ABD_.wvu.Rows" hidden="1">[57]BOP!$A$36:$IV$36,[57]BOP!$A$44:$IV$44,[57]BOP!$A$59:$IV$59,[57]BOP!#REF!,[57]BOP!#REF!,[57]BOP!$A$79:$IV$79,[57]BOP!#REF!</definedName>
    <definedName name="Z_1F4C200E_FFA7_11D1_98B6_00C04FC96ABD_.wvu.Rows" hidden="1">[57]BOP!$A$36:$IV$36,[57]BOP!$A$44:$IV$44,[57]BOP!$A$59:$IV$59,[57]BOP!#REF!,[57]BOP!#REF!,[57]BOP!$A$79:$IV$79,[57]BOP!$A$81:$IV$88,[57]BOP!#REF!</definedName>
    <definedName name="Z_1F4C200F_FFA7_11D1_98B6_00C04FC96ABD_.wvu.Rows" hidden="1">[57]BOP!$A$36:$IV$36,[57]BOP!$A$44:$IV$44,[57]BOP!$A$59:$IV$59,[57]BOP!#REF!,[57]BOP!#REF!,[57]BOP!$A$79:$IV$79,[57]BOP!$A$81:$IV$88,[57]BOP!#REF!</definedName>
    <definedName name="Z_1F4C2010_FFA7_11D1_98B6_00C04FC96ABD_.wvu.Rows" hidden="1">[57]BOP!$A$36:$IV$36,[57]BOP!$A$44:$IV$44,[57]BOP!$A$59:$IV$59,[57]BOP!#REF!,[57]BOP!#REF!,[57]BOP!$A$79:$IV$79,[57]BOP!$A$81:$IV$88,[57]BOP!#REF!</definedName>
    <definedName name="Z_1F4C2012_FFA7_11D1_98B6_00C04FC96ABD_.wvu.Rows" hidden="1">[57]BOP!$A$36:$IV$36,[57]BOP!$A$44:$IV$44,[57]BOP!$A$59:$IV$59,[57]BOP!#REF!,[57]BOP!#REF!,[57]BOP!$A$79:$IV$79,[57]BOP!$A$81:$IV$88,[57]BOP!#REF!,[57]BOP!#REF!</definedName>
    <definedName name="Z_1F4C2013_FFA7_11D1_98B6_00C04FC96ABD_.wvu.Rows" hidden="1">[57]BOP!$A$36:$IV$36,[57]BOP!$A$44:$IV$44,[57]BOP!$A$59:$IV$59,[57]BOP!#REF!,[57]BOP!#REF!,[57]BOP!$A$79:$IV$79,[57]BOP!$A$81:$IV$88,[57]BOP!#REF!,[57]BOP!#REF!</definedName>
    <definedName name="Z_1F4C2014_FFA7_11D1_98B6_00C04FC96ABD_.wvu.Rows" hidden="1">[57]BOP!$A$36:$IV$36,[57]BOP!$A$44:$IV$44,[57]BOP!$A$59:$IV$59,[57]BOP!#REF!,[57]BOP!#REF!,[57]BOP!$A$79:$IV$79</definedName>
    <definedName name="Z_49B0A4B0_963B_11D1_BFD1_00A02466B680_.wvu.Rows" hidden="1">[57]BOP!$A$36:$IV$36,[57]BOP!$A$44:$IV$44,[57]BOP!$A$59:$IV$59,[57]BOP!#REF!,[57]BOP!#REF!,[57]BOP!$A$81:$IV$88</definedName>
    <definedName name="Z_49B0A4B1_963B_11D1_BFD1_00A02466B680_.wvu.Rows" hidden="1">[57]BOP!$A$36:$IV$36,[57]BOP!$A$44:$IV$44,[57]BOP!$A$59:$IV$59,[57]BOP!#REF!,[57]BOP!#REF!,[57]BOP!$A$81:$IV$88</definedName>
    <definedName name="Z_49B0A4B4_963B_11D1_BFD1_00A02466B680_.wvu.Rows" hidden="1">[57]BOP!$A$36:$IV$36,[57]BOP!$A$44:$IV$44,[57]BOP!$A$59:$IV$59,[57]BOP!#REF!,[57]BOP!#REF!,[57]BOP!$A$79:$IV$79,[57]BOP!$A$81:$IV$88,[57]BOP!#REF!</definedName>
    <definedName name="Z_49B0A4B5_963B_11D1_BFD1_00A02466B680_.wvu.Rows" hidden="1">[57]BOP!$A$36:$IV$36,[57]BOP!$A$44:$IV$44,[57]BOP!$A$59:$IV$59,[57]BOP!#REF!,[57]BOP!#REF!,[57]BOP!$A$79:$IV$79,[57]BOP!$A$81:$IV$88</definedName>
    <definedName name="Z_49B0A4B6_963B_11D1_BFD1_00A02466B680_.wvu.Rows" hidden="1">[57]BOP!$A$36:$IV$36,[57]BOP!$A$44:$IV$44,[57]BOP!$A$59:$IV$59,[57]BOP!#REF!,[57]BOP!#REF!,[57]BOP!$A$79:$IV$79,[57]BOP!#REF!</definedName>
    <definedName name="Z_49B0A4B7_963B_11D1_BFD1_00A02466B680_.wvu.Rows" hidden="1">[57]BOP!$A$36:$IV$36,[57]BOP!$A$44:$IV$44,[57]BOP!$A$59:$IV$59,[57]BOP!#REF!,[57]BOP!#REF!,[57]BOP!$A$79:$IV$79,[57]BOP!$A$81:$IV$88,[57]BOP!#REF!</definedName>
    <definedName name="Z_49B0A4B8_963B_11D1_BFD1_00A02466B680_.wvu.Rows" hidden="1">[57]BOP!$A$36:$IV$36,[57]BOP!$A$44:$IV$44,[57]BOP!$A$59:$IV$59,[57]BOP!#REF!,[57]BOP!#REF!,[57]BOP!$A$79:$IV$79,[57]BOP!$A$81:$IV$88,[57]BOP!#REF!</definedName>
    <definedName name="Z_49B0A4B9_963B_11D1_BFD1_00A02466B680_.wvu.Rows" hidden="1">[57]BOP!$A$36:$IV$36,[57]BOP!$A$44:$IV$44,[57]BOP!$A$59:$IV$59,[57]BOP!#REF!,[57]BOP!#REF!,[57]BOP!$A$79:$IV$79,[57]BOP!$A$81:$IV$88,[57]BOP!#REF!</definedName>
    <definedName name="Z_49B0A4BB_963B_11D1_BFD1_00A02466B680_.wvu.Rows" hidden="1">[57]BOP!$A$36:$IV$36,[57]BOP!$A$44:$IV$44,[57]BOP!$A$59:$IV$59,[57]BOP!#REF!,[57]BOP!#REF!,[57]BOP!$A$79:$IV$79,[57]BOP!$A$81:$IV$88,[57]BOP!#REF!,[57]BOP!#REF!</definedName>
    <definedName name="Z_49B0A4BC_963B_11D1_BFD1_00A02466B680_.wvu.Rows" hidden="1">[57]BOP!$A$36:$IV$36,[57]BOP!$A$44:$IV$44,[57]BOP!$A$59:$IV$59,[57]BOP!#REF!,[57]BOP!#REF!,[57]BOP!$A$79:$IV$79,[57]BOP!$A$81:$IV$88,[57]BOP!#REF!,[57]BOP!#REF!</definedName>
    <definedName name="Z_49B0A4BD_963B_11D1_BFD1_00A02466B680_.wvu.Rows" hidden="1">[57]BOP!$A$36:$IV$36,[57]BOP!$A$44:$IV$44,[57]BOP!$A$59:$IV$59,[57]BOP!#REF!,[57]BOP!#REF!,[57]BOP!$A$79:$IV$79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[70]SUMMARY!$B$1:$D$65536,[70]SUMMARY!$A$3:$IV$5</definedName>
    <definedName name="Z_95224721_0485_11D4_BFD1_00508B5F4DA4_.wvu.Cols" hidden="1">#REF!</definedName>
    <definedName name="Z_9E0C48F8_FFCC_11D1_98BA_00C04FC96ABD_.wvu.Rows" hidden="1">[57]BOP!$A$36:$IV$36,[57]BOP!$A$44:$IV$44,[57]BOP!$A$59:$IV$59,[57]BOP!#REF!,[57]BOP!#REF!,[57]BOP!$A$81:$IV$88</definedName>
    <definedName name="Z_9E0C48F9_FFCC_11D1_98BA_00C04FC96ABD_.wvu.Rows" hidden="1">[57]BOP!$A$36:$IV$36,[57]BOP!$A$44:$IV$44,[57]BOP!$A$59:$IV$59,[57]BOP!#REF!,[57]BOP!#REF!,[57]BOP!$A$81:$IV$88</definedName>
    <definedName name="Z_9E0C48FA_FFCC_11D1_98BA_00C04FC96ABD_.wvu.Rows" hidden="1">[57]BOP!$A$36:$IV$36,[57]BOP!$A$44:$IV$44,[57]BOP!$A$59:$IV$59,[57]BOP!#REF!,[57]BOP!#REF!,[57]BOP!$A$81:$IV$88</definedName>
    <definedName name="Z_9E0C48FB_FFCC_11D1_98BA_00C04FC96ABD_.wvu.Rows" hidden="1">[57]BOP!$A$36:$IV$36,[57]BOP!$A$44:$IV$44,[57]BOP!$A$59:$IV$59,[57]BOP!#REF!,[57]BOP!#REF!,[57]BOP!$A$81:$IV$88</definedName>
    <definedName name="Z_9E0C48FC_FFCC_11D1_98BA_00C04FC96ABD_.wvu.Rows" hidden="1">[57]BOP!$A$36:$IV$36,[57]BOP!$A$44:$IV$44,[57]BOP!$A$59:$IV$59,[57]BOP!#REF!,[57]BOP!#REF!,[57]BOP!$A$79:$IV$79,[57]BOP!$A$81:$IV$88,[57]BOP!#REF!</definedName>
    <definedName name="Z_9E0C48FD_FFCC_11D1_98BA_00C04FC96ABD_.wvu.Rows" hidden="1">[57]BOP!$A$36:$IV$36,[57]BOP!$A$44:$IV$44,[57]BOP!$A$59:$IV$59,[57]BOP!#REF!,[57]BOP!#REF!,[57]BOP!$A$79:$IV$79,[57]BOP!$A$81:$IV$88</definedName>
    <definedName name="Z_9E0C48FE_FFCC_11D1_98BA_00C04FC96ABD_.wvu.Rows" hidden="1">[57]BOP!$A$36:$IV$36,[57]BOP!$A$44:$IV$44,[57]BOP!$A$59:$IV$59,[57]BOP!#REF!,[57]BOP!#REF!,[57]BOP!$A$79:$IV$79,[57]BOP!#REF!</definedName>
    <definedName name="Z_9E0C48FF_FFCC_11D1_98BA_00C04FC96ABD_.wvu.Rows" hidden="1">[57]BOP!$A$36:$IV$36,[57]BOP!$A$44:$IV$44,[57]BOP!$A$59:$IV$59,[57]BOP!#REF!,[57]BOP!#REF!,[57]BOP!$A$79:$IV$79,[57]BOP!$A$81:$IV$88,[57]BOP!#REF!</definedName>
    <definedName name="Z_9E0C4900_FFCC_11D1_98BA_00C04FC96ABD_.wvu.Rows" hidden="1">[57]BOP!$A$36:$IV$36,[57]BOP!$A$44:$IV$44,[57]BOP!$A$59:$IV$59,[57]BOP!#REF!,[57]BOP!#REF!,[57]BOP!$A$79:$IV$79,[57]BOP!$A$81:$IV$88,[57]BOP!#REF!</definedName>
    <definedName name="Z_9E0C4901_FFCC_11D1_98BA_00C04FC96ABD_.wvu.Rows" hidden="1">[57]BOP!$A$36:$IV$36,[57]BOP!$A$44:$IV$44,[57]BOP!$A$59:$IV$59,[57]BOP!#REF!,[57]BOP!#REF!,[57]BOP!$A$79:$IV$79,[57]BOP!$A$81:$IV$88,[57]BOP!#REF!</definedName>
    <definedName name="Z_9E0C4903_FFCC_11D1_98BA_00C04FC96ABD_.wvu.Rows" hidden="1">[57]BOP!$A$36:$IV$36,[57]BOP!$A$44:$IV$44,[57]BOP!$A$59:$IV$59,[57]BOP!#REF!,[57]BOP!#REF!,[57]BOP!$A$79:$IV$79,[57]BOP!$A$81:$IV$88,[57]BOP!#REF!,[57]BOP!#REF!</definedName>
    <definedName name="Z_9E0C4904_FFCC_11D1_98BA_00C04FC96ABD_.wvu.Rows" hidden="1">[57]BOP!$A$36:$IV$36,[57]BOP!$A$44:$IV$44,[57]BOP!$A$59:$IV$59,[57]BOP!#REF!,[57]BOP!#REF!,[57]BOP!$A$79:$IV$79,[57]BOP!$A$81:$IV$88,[57]BOP!#REF!,[57]BOP!#REF!</definedName>
    <definedName name="Z_9E0C4905_FFCC_11D1_98BA_00C04FC96ABD_.wvu.Rows" hidden="1">[57]BOP!$A$36:$IV$36,[57]BOP!$A$44:$IV$44,[57]BOP!$A$59:$IV$59,[57]BOP!#REF!,[57]BOP!#REF!,[57]BOP!$A$79:$IV$79</definedName>
    <definedName name="Z_B424DD41_AAD0_11D2_BFD1_00A02466506E_.wvu.PrintTitles" hidden="1">[70]SUMMARY!$B$1:$D$65536,[70]SUMMARY!$A$3:$IV$5</definedName>
    <definedName name="Z_BC2BFA12_1C91_11D2_BFD2_00A02466506E_.wvu.PrintTitles" hidden="1">[70]SUMMARY!$B$1:$D$65536,[70]SUMMARY!$A$3:$IV$5</definedName>
    <definedName name="Z_C21FAE85_013A_11D2_98BD_00C04FC96ABD_.wvu.Rows" hidden="1">[57]BOP!$A$36:$IV$36,[57]BOP!$A$44:$IV$44,[57]BOP!$A$59:$IV$59,[57]BOP!#REF!,[57]BOP!#REF!,[57]BOP!$A$81:$IV$88</definedName>
    <definedName name="Z_C21FAE86_013A_11D2_98BD_00C04FC96ABD_.wvu.Rows" hidden="1">[57]BOP!$A$36:$IV$36,[57]BOP!$A$44:$IV$44,[57]BOP!$A$59:$IV$59,[57]BOP!#REF!,[57]BOP!#REF!,[57]BOP!$A$81:$IV$88</definedName>
    <definedName name="Z_C21FAE87_013A_11D2_98BD_00C04FC96ABD_.wvu.Rows" hidden="1">[57]BOP!$A$36:$IV$36,[57]BOP!$A$44:$IV$44,[57]BOP!$A$59:$IV$59,[57]BOP!#REF!,[57]BOP!#REF!,[57]BOP!$A$81:$IV$88</definedName>
    <definedName name="Z_C21FAE88_013A_11D2_98BD_00C04FC96ABD_.wvu.Rows" hidden="1">[57]BOP!$A$36:$IV$36,[57]BOP!$A$44:$IV$44,[57]BOP!$A$59:$IV$59,[57]BOP!#REF!,[57]BOP!#REF!,[57]BOP!$A$81:$IV$88</definedName>
    <definedName name="Z_C21FAE89_013A_11D2_98BD_00C04FC96ABD_.wvu.Rows" hidden="1">[57]BOP!$A$36:$IV$36,[57]BOP!$A$44:$IV$44,[57]BOP!$A$59:$IV$59,[57]BOP!#REF!,[57]BOP!#REF!,[57]BOP!$A$79:$IV$79,[57]BOP!$A$81:$IV$88,[57]BOP!#REF!</definedName>
    <definedName name="Z_C21FAE8A_013A_11D2_98BD_00C04FC96ABD_.wvu.Rows" hidden="1">[57]BOP!$A$36:$IV$36,[57]BOP!$A$44:$IV$44,[57]BOP!$A$59:$IV$59,[57]BOP!#REF!,[57]BOP!#REF!,[57]BOP!$A$79:$IV$79,[57]BOP!$A$81:$IV$88</definedName>
    <definedName name="Z_C21FAE8B_013A_11D2_98BD_00C04FC96ABD_.wvu.Rows" hidden="1">[57]BOP!$A$36:$IV$36,[57]BOP!$A$44:$IV$44,[57]BOP!$A$59:$IV$59,[57]BOP!#REF!,[57]BOP!#REF!,[57]BOP!$A$79:$IV$79,[57]BOP!#REF!</definedName>
    <definedName name="Z_C21FAE8C_013A_11D2_98BD_00C04FC96ABD_.wvu.Rows" hidden="1">[57]BOP!$A$36:$IV$36,[57]BOP!$A$44:$IV$44,[57]BOP!$A$59:$IV$59,[57]BOP!#REF!,[57]BOP!#REF!,[57]BOP!$A$79:$IV$79,[57]BOP!$A$81:$IV$88,[57]BOP!#REF!</definedName>
    <definedName name="Z_C21FAE8D_013A_11D2_98BD_00C04FC96ABD_.wvu.Rows" hidden="1">[57]BOP!$A$36:$IV$36,[57]BOP!$A$44:$IV$44,[57]BOP!$A$59:$IV$59,[57]BOP!#REF!,[57]BOP!#REF!,[57]BOP!$A$79:$IV$79,[57]BOP!$A$81:$IV$88,[57]BOP!#REF!</definedName>
    <definedName name="Z_C21FAE8E_013A_11D2_98BD_00C04FC96ABD_.wvu.Rows" hidden="1">[57]BOP!$A$36:$IV$36,[57]BOP!$A$44:$IV$44,[57]BOP!$A$59:$IV$59,[57]BOP!#REF!,[57]BOP!#REF!,[57]BOP!$A$79:$IV$79,[57]BOP!$A$81:$IV$88,[57]BOP!#REF!</definedName>
    <definedName name="Z_C21FAE90_013A_11D2_98BD_00C04FC96ABD_.wvu.Rows" hidden="1">[57]BOP!$A$36:$IV$36,[57]BOP!$A$44:$IV$44,[57]BOP!$A$59:$IV$59,[57]BOP!#REF!,[57]BOP!#REF!,[57]BOP!$A$79:$IV$79,[57]BOP!$A$81:$IV$88,[57]BOP!#REF!,[57]BOP!#REF!</definedName>
    <definedName name="Z_C21FAE91_013A_11D2_98BD_00C04FC96ABD_.wvu.Rows" hidden="1">[57]BOP!$A$36:$IV$36,[57]BOP!$A$44:$IV$44,[57]BOP!$A$59:$IV$59,[57]BOP!#REF!,[57]BOP!#REF!,[57]BOP!$A$79:$IV$79,[57]BOP!$A$81:$IV$88,[57]BOP!#REF!,[57]BOP!#REF!</definedName>
    <definedName name="Z_C21FAE92_013A_11D2_98BD_00C04FC96ABD_.wvu.Rows" hidden="1">[57]BOP!$A$36:$IV$36,[57]BOP!$A$44:$IV$44,[57]BOP!$A$59:$IV$59,[57]BOP!#REF!,[57]BOP!#REF!,[57]BOP!$A$79:$IV$79</definedName>
    <definedName name="Z_CF25EF4A_FFAB_11D1_98B7_00C04FC96ABD_.wvu.Rows" hidden="1">[57]BOP!$A$36:$IV$36,[57]BOP!$A$44:$IV$44,[57]BOP!$A$59:$IV$59,[57]BOP!#REF!,[57]BOP!#REF!,[57]BOP!$A$81:$IV$88</definedName>
    <definedName name="Z_CF25EF4B_FFAB_11D1_98B7_00C04FC96ABD_.wvu.Rows" hidden="1">[57]BOP!$A$36:$IV$36,[57]BOP!$A$44:$IV$44,[57]BOP!$A$59:$IV$59,[57]BOP!#REF!,[57]BOP!#REF!,[57]BOP!$A$81:$IV$88</definedName>
    <definedName name="Z_CF25EF4C_FFAB_11D1_98B7_00C04FC96ABD_.wvu.Rows" hidden="1">[57]BOP!$A$36:$IV$36,[57]BOP!$A$44:$IV$44,[57]BOP!$A$59:$IV$59,[57]BOP!#REF!,[57]BOP!#REF!,[57]BOP!$A$81:$IV$88</definedName>
    <definedName name="Z_CF25EF4D_FFAB_11D1_98B7_00C04FC96ABD_.wvu.Rows" hidden="1">[57]BOP!$A$36:$IV$36,[57]BOP!$A$44:$IV$44,[57]BOP!$A$59:$IV$59,[57]BOP!#REF!,[57]BOP!#REF!,[57]BOP!$A$81:$IV$88</definedName>
    <definedName name="Z_CF25EF4E_FFAB_11D1_98B7_00C04FC96ABD_.wvu.Rows" hidden="1">[57]BOP!$A$36:$IV$36,[57]BOP!$A$44:$IV$44,[57]BOP!$A$59:$IV$59,[57]BOP!#REF!,[57]BOP!#REF!,[57]BOP!$A$79:$IV$79,[57]BOP!$A$81:$IV$88,[57]BOP!#REF!</definedName>
    <definedName name="Z_CF25EF4F_FFAB_11D1_98B7_00C04FC96ABD_.wvu.Rows" hidden="1">[57]BOP!$A$36:$IV$36,[57]BOP!$A$44:$IV$44,[57]BOP!$A$59:$IV$59,[57]BOP!#REF!,[57]BOP!#REF!,[57]BOP!$A$79:$IV$79,[57]BOP!$A$81:$IV$88</definedName>
    <definedName name="Z_CF25EF50_FFAB_11D1_98B7_00C04FC96ABD_.wvu.Rows" hidden="1">[57]BOP!$A$36:$IV$36,[57]BOP!$A$44:$IV$44,[57]BOP!$A$59:$IV$59,[57]BOP!#REF!,[57]BOP!#REF!,[57]BOP!$A$79:$IV$79,[57]BOP!#REF!</definedName>
    <definedName name="Z_CF25EF51_FFAB_11D1_98B7_00C04FC96ABD_.wvu.Rows" hidden="1">[57]BOP!$A$36:$IV$36,[57]BOP!$A$44:$IV$44,[57]BOP!$A$59:$IV$59,[57]BOP!#REF!,[57]BOP!#REF!,[57]BOP!$A$79:$IV$79,[57]BOP!$A$81:$IV$88,[57]BOP!#REF!</definedName>
    <definedName name="Z_CF25EF52_FFAB_11D1_98B7_00C04FC96ABD_.wvu.Rows" hidden="1">[57]BOP!$A$36:$IV$36,[57]BOP!$A$44:$IV$44,[57]BOP!$A$59:$IV$59,[57]BOP!#REF!,[57]BOP!#REF!,[57]BOP!$A$79:$IV$79,[57]BOP!$A$81:$IV$88,[57]BOP!#REF!</definedName>
    <definedName name="Z_CF25EF53_FFAB_11D1_98B7_00C04FC96ABD_.wvu.Rows" hidden="1">[57]BOP!$A$36:$IV$36,[57]BOP!$A$44:$IV$44,[57]BOP!$A$59:$IV$59,[57]BOP!#REF!,[57]BOP!#REF!,[57]BOP!$A$79:$IV$79,[57]BOP!$A$81:$IV$88,[57]BOP!#REF!</definedName>
    <definedName name="Z_CF25EF55_FFAB_11D1_98B7_00C04FC96ABD_.wvu.Rows" hidden="1">[57]BOP!$A$36:$IV$36,[57]BOP!$A$44:$IV$44,[57]BOP!$A$59:$IV$59,[57]BOP!#REF!,[57]BOP!#REF!,[57]BOP!$A$79:$IV$79,[57]BOP!$A$81:$IV$88,[57]BOP!#REF!,[57]BOP!#REF!</definedName>
    <definedName name="Z_CF25EF56_FFAB_11D1_98B7_00C04FC96ABD_.wvu.Rows" hidden="1">[57]BOP!$A$36:$IV$36,[57]BOP!$A$44:$IV$44,[57]BOP!$A$59:$IV$59,[57]BOP!#REF!,[57]BOP!#REF!,[57]BOP!$A$79:$IV$79,[57]BOP!$A$81:$IV$88,[57]BOP!#REF!,[57]BOP!#REF!</definedName>
    <definedName name="Z_CF25EF57_FFAB_11D1_98B7_00C04FC96ABD_.wvu.Rows" hidden="1">[57]BOP!$A$36:$IV$36,[57]BOP!$A$44:$IV$44,[57]BOP!$A$59:$IV$59,[57]BOP!#REF!,[57]BOP!#REF!,[57]BOP!$A$79:$IV$79</definedName>
    <definedName name="Z_E6B74681_BCE1_11D2_BFD1_00A02466506E_.wvu.PrintTitles" hidden="1">[70]SUMMARY!$B$1:$D$65536,[70]SUMMARY!$A$3:$IV$5</definedName>
    <definedName name="Z_EA8011E5_017A_11D2_98BD_00C04FC96ABD_.wvu.Rows" hidden="1">[57]BOP!$A$36:$IV$36,[57]BOP!$A$44:$IV$44,[57]BOP!$A$59:$IV$59,[57]BOP!#REF!,[57]BOP!#REF!,[57]BOP!$A$79:$IV$79,[57]BOP!$A$81:$IV$88</definedName>
    <definedName name="Z_EA8011E6_017A_11D2_98BD_00C04FC96ABD_.wvu.Rows" hidden="1">[57]BOP!$A$36:$IV$36,[57]BOP!$A$44:$IV$44,[57]BOP!$A$59:$IV$59,[57]BOP!#REF!,[57]BOP!#REF!,[57]BOP!$A$79:$IV$79,[57]BOP!#REF!</definedName>
    <definedName name="Z_EA8011E9_017A_11D2_98BD_00C04FC96ABD_.wvu.Rows" hidden="1">[57]BOP!$A$36:$IV$36,[57]BOP!$A$44:$IV$44,[57]BOP!$A$59:$IV$59,[57]BOP!#REF!,[57]BOP!#REF!,[57]BOP!$A$79:$IV$79,[57]BOP!$A$81:$IV$88,[57]BOP!#REF!</definedName>
    <definedName name="Z_EA8011EC_017A_11D2_98BD_00C04FC96ABD_.wvu.Rows" hidden="1">[57]BOP!$A$36:$IV$36,[57]BOP!$A$44:$IV$44,[57]BOP!$A$59:$IV$59,[57]BOP!#REF!,[57]BOP!#REF!,[57]BOP!$A$79:$IV$79,[57]BOP!$A$81:$IV$88,[57]BOP!#REF!,[57]BOP!#REF!</definedName>
    <definedName name="Z_EA86CE3A_00A2_11D2_98BC_00C04FC96ABD_.wvu.Rows" hidden="1">[57]BOP!$A$36:$IV$36,[57]BOP!$A$44:$IV$44,[57]BOP!$A$59:$IV$59,[57]BOP!#REF!,[57]BOP!#REF!,[57]BOP!$A$81:$IV$88</definedName>
    <definedName name="Z_EA86CE3B_00A2_11D2_98BC_00C04FC96ABD_.wvu.Rows" hidden="1">[57]BOP!$A$36:$IV$36,[57]BOP!$A$44:$IV$44,[57]BOP!$A$59:$IV$59,[57]BOP!#REF!,[57]BOP!#REF!,[57]BOP!$A$81:$IV$88</definedName>
    <definedName name="Z_EA86CE3C_00A2_11D2_98BC_00C04FC96ABD_.wvu.Rows" hidden="1">[57]BOP!$A$36:$IV$36,[57]BOP!$A$44:$IV$44,[57]BOP!$A$59:$IV$59,[57]BOP!#REF!,[57]BOP!#REF!,[57]BOP!$A$81:$IV$88</definedName>
    <definedName name="Z_EA86CE3D_00A2_11D2_98BC_00C04FC96ABD_.wvu.Rows" hidden="1">[57]BOP!$A$36:$IV$36,[57]BOP!$A$44:$IV$44,[57]BOP!$A$59:$IV$59,[57]BOP!#REF!,[57]BOP!#REF!,[57]BOP!$A$81:$IV$88</definedName>
    <definedName name="Z_EA86CE3E_00A2_11D2_98BC_00C04FC96ABD_.wvu.Rows" hidden="1">[57]BOP!$A$36:$IV$36,[57]BOP!$A$44:$IV$44,[57]BOP!$A$59:$IV$59,[57]BOP!#REF!,[57]BOP!#REF!,[57]BOP!$A$79:$IV$79,[57]BOP!$A$81:$IV$88,[57]BOP!#REF!</definedName>
    <definedName name="Z_EA86CE3F_00A2_11D2_98BC_00C04FC96ABD_.wvu.Rows" hidden="1">[57]BOP!$A$36:$IV$36,[57]BOP!$A$44:$IV$44,[57]BOP!$A$59:$IV$59,[57]BOP!#REF!,[57]BOP!#REF!,[57]BOP!$A$79:$IV$79,[57]BOP!$A$81:$IV$88</definedName>
    <definedName name="Z_EA86CE40_00A2_11D2_98BC_00C04FC96ABD_.wvu.Rows" hidden="1">[57]BOP!$A$36:$IV$36,[57]BOP!$A$44:$IV$44,[57]BOP!$A$59:$IV$59,[57]BOP!#REF!,[57]BOP!#REF!,[57]BOP!$A$79:$IV$79,[57]BOP!#REF!</definedName>
    <definedName name="Z_EA86CE41_00A2_11D2_98BC_00C04FC96ABD_.wvu.Rows" hidden="1">[57]BOP!$A$36:$IV$36,[57]BOP!$A$44:$IV$44,[57]BOP!$A$59:$IV$59,[57]BOP!#REF!,[57]BOP!#REF!,[57]BOP!$A$79:$IV$79,[57]BOP!$A$81:$IV$88,[57]BOP!#REF!</definedName>
    <definedName name="Z_EA86CE42_00A2_11D2_98BC_00C04FC96ABD_.wvu.Rows" hidden="1">[57]BOP!$A$36:$IV$36,[57]BOP!$A$44:$IV$44,[57]BOP!$A$59:$IV$59,[57]BOP!#REF!,[57]BOP!#REF!,[57]BOP!$A$79:$IV$79,[57]BOP!$A$81:$IV$88,[57]BOP!#REF!</definedName>
    <definedName name="Z_EA86CE43_00A2_11D2_98BC_00C04FC96ABD_.wvu.Rows" hidden="1">[57]BOP!$A$36:$IV$36,[57]BOP!$A$44:$IV$44,[57]BOP!$A$59:$IV$59,[57]BOP!#REF!,[57]BOP!#REF!,[57]BOP!$A$79:$IV$79,[57]BOP!$A$81:$IV$88,[57]BOP!#REF!</definedName>
    <definedName name="Z_EA86CE45_00A2_11D2_98BC_00C04FC96ABD_.wvu.Rows" hidden="1">[57]BOP!$A$36:$IV$36,[57]BOP!$A$44:$IV$44,[57]BOP!$A$59:$IV$59,[57]BOP!#REF!,[57]BOP!#REF!,[57]BOP!$A$79:$IV$79,[57]BOP!$A$81:$IV$88,[57]BOP!#REF!,[57]BOP!#REF!</definedName>
    <definedName name="Z_EA86CE46_00A2_11D2_98BC_00C04FC96ABD_.wvu.Rows" hidden="1">[57]BOP!$A$36:$IV$36,[57]BOP!$A$44:$IV$44,[57]BOP!$A$59:$IV$59,[57]BOP!#REF!,[57]BOP!#REF!,[57]BOP!$A$79:$IV$79,[57]BOP!$A$81:$IV$88,[57]BOP!#REF!,[57]BOP!#REF!</definedName>
    <definedName name="Z_EA86CE47_00A2_11D2_98BC_00C04FC96ABD_.wvu.Rows" hidden="1">[57]BOP!$A$36:$IV$36,[57]BOP!$A$44:$IV$44,[57]BOP!$A$59:$IV$59,[57]BOP!#REF!,[57]BOP!#REF!,[57]BOP!$A$79:$IV$79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2" i="879" l="1"/>
  <c r="H81" i="879"/>
  <c r="H80" i="879"/>
  <c r="H79" i="879"/>
  <c r="H78" i="879"/>
  <c r="H77" i="879"/>
  <c r="H76" i="879"/>
  <c r="H75" i="879"/>
  <c r="H74" i="879"/>
  <c r="H73" i="879"/>
  <c r="H72" i="879"/>
  <c r="H71" i="879"/>
  <c r="H70" i="879"/>
  <c r="H69" i="879"/>
  <c r="H68" i="879"/>
  <c r="H67" i="879"/>
  <c r="H66" i="879"/>
  <c r="H65" i="879"/>
  <c r="H64" i="879"/>
  <c r="H63" i="879"/>
  <c r="H62" i="879"/>
  <c r="H61" i="879"/>
  <c r="H60" i="879"/>
  <c r="H59" i="879"/>
  <c r="H58" i="879"/>
  <c r="H57" i="879"/>
  <c r="H56" i="879"/>
  <c r="H55" i="879"/>
  <c r="H54" i="879"/>
  <c r="H53" i="879"/>
  <c r="H52" i="879"/>
  <c r="H51" i="879"/>
  <c r="H50" i="879"/>
  <c r="H49" i="879"/>
  <c r="H48" i="879"/>
  <c r="H47" i="879"/>
  <c r="H46" i="879"/>
  <c r="H45" i="879"/>
  <c r="H44" i="879"/>
  <c r="H43" i="879"/>
  <c r="H42" i="879"/>
  <c r="H41" i="879"/>
  <c r="H40" i="879"/>
  <c r="H39" i="879"/>
  <c r="H38" i="879"/>
  <c r="H37" i="879"/>
  <c r="H36" i="879"/>
  <c r="H35" i="879"/>
  <c r="H34" i="879"/>
  <c r="H33" i="879"/>
  <c r="H32" i="879"/>
  <c r="H31" i="879"/>
  <c r="H30" i="879"/>
  <c r="H29" i="879"/>
  <c r="H28" i="879"/>
  <c r="H27" i="879"/>
  <c r="H26" i="879"/>
  <c r="H25" i="879"/>
  <c r="H24" i="879"/>
  <c r="H23" i="879"/>
  <c r="H22" i="879"/>
  <c r="H21" i="879"/>
  <c r="H20" i="879"/>
  <c r="H19" i="879"/>
  <c r="H18" i="879"/>
  <c r="H17" i="879"/>
  <c r="H16" i="879"/>
  <c r="H15" i="879"/>
  <c r="H14" i="879"/>
  <c r="H13" i="879"/>
  <c r="H12" i="879"/>
  <c r="H11" i="879"/>
  <c r="H10" i="879"/>
  <c r="H9" i="879"/>
  <c r="H8" i="879"/>
  <c r="H7" i="879"/>
  <c r="H6" i="879"/>
  <c r="H5" i="879"/>
  <c r="H4" i="879"/>
  <c r="H3" i="879"/>
  <c r="AA11" i="671" l="1"/>
  <c r="AB11" i="671" s="1"/>
  <c r="AC11" i="671" s="1"/>
  <c r="AD11" i="671" s="1"/>
  <c r="AE11" i="671" s="1"/>
  <c r="AF11" i="671" s="1"/>
  <c r="AG11" i="671" s="1"/>
  <c r="AH11" i="671" s="1"/>
  <c r="AI11" i="671" s="1"/>
  <c r="AJ11" i="671" s="1"/>
  <c r="AK11" i="671" s="1"/>
  <c r="AL11" i="671" s="1"/>
  <c r="AM11" i="671" s="1"/>
  <c r="B12"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42" authorId="0" shapeId="0" xr:uid="{A6A0A7C7-9A5C-4AF0-82F2-A3C2C8D871DA}">
      <text>
        <r>
          <rPr>
            <b/>
            <sz val="9"/>
            <color indexed="81"/>
            <rFont val="Tahoma"/>
            <family val="2"/>
          </rPr>
          <t>Author:</t>
        </r>
        <r>
          <rPr>
            <sz val="9"/>
            <color indexed="81"/>
            <rFont val="Tahoma"/>
            <family val="2"/>
          </rPr>
          <t xml:space="preserve">
confirmed from desk that SS is included.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ykim6</author>
  </authors>
  <commentList>
    <comment ref="A1" authorId="0" shapeId="0" xr:uid="{96AB6F0E-22E7-4927-BC1E-7AAC85C302E1}">
      <text>
        <r>
          <rPr>
            <b/>
            <sz val="9"/>
            <color indexed="81"/>
            <rFont val="Tahoma"/>
            <family val="2"/>
          </rPr>
          <t>ykim6:</t>
        </r>
        <r>
          <rPr>
            <sz val="9"/>
            <color indexed="81"/>
            <rFont val="Tahoma"/>
            <family val="2"/>
          </rPr>
          <t xml:space="preserve">
</t>
        </r>
      </text>
    </comment>
  </commentList>
</comments>
</file>

<file path=xl/sharedStrings.xml><?xml version="1.0" encoding="utf-8"?>
<sst xmlns="http://schemas.openxmlformats.org/spreadsheetml/2006/main" count="9453" uniqueCount="1078">
  <si>
    <t>International Monetary Fund</t>
  </si>
  <si>
    <t>Fiscal Affairs Department</t>
  </si>
  <si>
    <t>Database</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</si>
  <si>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</si>
  <si>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</si>
  <si>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</si>
  <si>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Australia</t>
  </si>
  <si>
    <t>Austria</t>
  </si>
  <si>
    <t>Belgium</t>
  </si>
  <si>
    <t>Canada</t>
  </si>
  <si>
    <t>Czech Republic</t>
  </si>
  <si>
    <t>Denmark</t>
  </si>
  <si>
    <t>Estonia</t>
  </si>
  <si>
    <t>Finland</t>
  </si>
  <si>
    <t>France</t>
  </si>
  <si>
    <t>Germany</t>
  </si>
  <si>
    <t>Greece</t>
  </si>
  <si>
    <t>Ireland</t>
  </si>
  <si>
    <t>Israel</t>
  </si>
  <si>
    <t>Italy</t>
  </si>
  <si>
    <t>Japan</t>
  </si>
  <si>
    <t>Korea</t>
  </si>
  <si>
    <t>Luxembourg</t>
  </si>
  <si>
    <t>Netherlands</t>
  </si>
  <si>
    <t>New Zealand</t>
  </si>
  <si>
    <t>Norway</t>
  </si>
  <si>
    <t>Portugal</t>
  </si>
  <si>
    <t>Slovak Republic</t>
  </si>
  <si>
    <t>Slovenia</t>
  </si>
  <si>
    <t>Spain</t>
  </si>
  <si>
    <t>Sweden</t>
  </si>
  <si>
    <t>Switzerland</t>
  </si>
  <si>
    <t>United Kingdom</t>
  </si>
  <si>
    <t>United States</t>
  </si>
  <si>
    <t>Sub-Saharan Africa</t>
  </si>
  <si>
    <t>United Arab Emirates</t>
  </si>
  <si>
    <t>Saudi Arabia</t>
  </si>
  <si>
    <t>Qatar</t>
  </si>
  <si>
    <t>Oman</t>
  </si>
  <si>
    <t>Libya</t>
  </si>
  <si>
    <t>Kuwait</t>
  </si>
  <si>
    <t>Kazakhstan</t>
  </si>
  <si>
    <t>Azerbaijan</t>
  </si>
  <si>
    <t>Algeria</t>
  </si>
  <si>
    <t>Euro Area</t>
  </si>
  <si>
    <t>Guinea</t>
  </si>
  <si>
    <t>…</t>
  </si>
  <si>
    <r>
      <t>United States</t>
    </r>
    <r>
      <rPr>
        <vertAlign val="superscript"/>
        <sz val="9"/>
        <rFont val="Arial"/>
        <family val="2"/>
      </rPr>
      <t>1</t>
    </r>
  </si>
  <si>
    <t>Others</t>
  </si>
  <si>
    <t>Asia</t>
  </si>
  <si>
    <t>China</t>
  </si>
  <si>
    <t>India</t>
  </si>
  <si>
    <t>Europe</t>
  </si>
  <si>
    <t>Russia</t>
  </si>
  <si>
    <t>Turkey</t>
  </si>
  <si>
    <t>Latin America</t>
  </si>
  <si>
    <t>Brazil</t>
  </si>
  <si>
    <t>Mexico</t>
  </si>
  <si>
    <t>MENAP</t>
  </si>
  <si>
    <t>South Africa</t>
  </si>
  <si>
    <t>...</t>
  </si>
  <si>
    <t>Oil Producers</t>
  </si>
  <si>
    <t>Gross Debt</t>
  </si>
  <si>
    <r>
      <t>Canada</t>
    </r>
    <r>
      <rPr>
        <vertAlign val="superscript"/>
        <sz val="9"/>
        <rFont val="Arial"/>
        <family val="2"/>
      </rPr>
      <t>1</t>
    </r>
  </si>
  <si>
    <t>Iceland</t>
  </si>
  <si>
    <t>Lithuania</t>
  </si>
  <si>
    <t>Malta</t>
  </si>
  <si>
    <t>Argentina</t>
  </si>
  <si>
    <t>Chile</t>
  </si>
  <si>
    <t>Colombia</t>
  </si>
  <si>
    <t>Croatia</t>
  </si>
  <si>
    <t>Dominican Republic</t>
  </si>
  <si>
    <t>Ecuador</t>
  </si>
  <si>
    <r>
      <t>Egypt</t>
    </r>
    <r>
      <rPr>
        <vertAlign val="superscript"/>
        <sz val="9"/>
        <rFont val="Arial"/>
        <family val="2"/>
      </rPr>
      <t>1</t>
    </r>
  </si>
  <si>
    <t>Hungary</t>
  </si>
  <si>
    <t>Indonesia</t>
  </si>
  <si>
    <t>Malaysia</t>
  </si>
  <si>
    <t>Morocco</t>
  </si>
  <si>
    <t>Pakistan</t>
  </si>
  <si>
    <t>Peru</t>
  </si>
  <si>
    <t>Philippines</t>
  </si>
  <si>
    <t>Poland</t>
  </si>
  <si>
    <t>Romania</t>
  </si>
  <si>
    <t>Sri Lanka</t>
  </si>
  <si>
    <t>Thailand</t>
  </si>
  <si>
    <t>Ukraine</t>
  </si>
  <si>
    <t>Uruguay</t>
  </si>
  <si>
    <t>Average</t>
  </si>
  <si>
    <t>Cyprus</t>
  </si>
  <si>
    <t>Hong Kong SAR</t>
  </si>
  <si>
    <t>Latvia</t>
  </si>
  <si>
    <t>Singapore</t>
  </si>
  <si>
    <t>Bangladesh</t>
  </si>
  <si>
    <t>Benin</t>
  </si>
  <si>
    <t>Burkina Faso</t>
  </si>
  <si>
    <t>Cambodia</t>
  </si>
  <si>
    <t>Chad</t>
  </si>
  <si>
    <t>Democratic Republic of the Congo</t>
  </si>
  <si>
    <t>Republic of Congo</t>
  </si>
  <si>
    <t>Côte d'Ivoire</t>
  </si>
  <si>
    <t>Ethiopia</t>
  </si>
  <si>
    <t>Ghana</t>
  </si>
  <si>
    <t>Haiti</t>
  </si>
  <si>
    <t>Iran</t>
  </si>
  <si>
    <t>Kenya</t>
  </si>
  <si>
    <t>Madagascar</t>
  </si>
  <si>
    <t>Moldova</t>
  </si>
  <si>
    <t>Mozambique</t>
  </si>
  <si>
    <t>Niger</t>
  </si>
  <si>
    <t>Papua New Guinea</t>
  </si>
  <si>
    <t>Rwanda</t>
  </si>
  <si>
    <t>Sudan</t>
  </si>
  <si>
    <t>Tanzania</t>
  </si>
  <si>
    <t>Uganda</t>
  </si>
  <si>
    <t>Uzbekistan</t>
  </si>
  <si>
    <t>Venezuela</t>
  </si>
  <si>
    <t>Yemen</t>
  </si>
  <si>
    <r>
      <t>Ireland</t>
    </r>
    <r>
      <rPr>
        <vertAlign val="superscript"/>
        <sz val="9"/>
        <rFont val="Arial"/>
        <family val="2"/>
      </rPr>
      <t>1</t>
    </r>
  </si>
  <si>
    <r>
      <t>Spain</t>
    </r>
    <r>
      <rPr>
        <vertAlign val="superscript"/>
        <sz val="9"/>
        <rFont val="Arial"/>
        <family val="2"/>
      </rPr>
      <t>1</t>
    </r>
  </si>
  <si>
    <t>G7</t>
  </si>
  <si>
    <t>G20 Advanced</t>
  </si>
  <si>
    <r>
      <t>Hong Kong SAR</t>
    </r>
    <r>
      <rPr>
        <vertAlign val="superscript"/>
        <sz val="9"/>
        <rFont val="Arial"/>
        <family val="2"/>
      </rPr>
      <t>1</t>
    </r>
  </si>
  <si>
    <r>
      <t>Australia</t>
    </r>
    <r>
      <rPr>
        <vertAlign val="superscript"/>
        <sz val="9"/>
        <rFont val="Arial"/>
        <family val="2"/>
      </rPr>
      <t>1</t>
    </r>
  </si>
  <si>
    <t>Angola</t>
  </si>
  <si>
    <t>Belarus</t>
  </si>
  <si>
    <t>G20 Emerging</t>
  </si>
  <si>
    <t>Cameroon</t>
  </si>
  <si>
    <t>Honduras</t>
  </si>
  <si>
    <t>Kyrgyz Republic</t>
  </si>
  <si>
    <t>Lao P.D.R.</t>
  </si>
  <si>
    <t>Mali</t>
  </si>
  <si>
    <t>Myanmar</t>
  </si>
  <si>
    <t>Nepal</t>
  </si>
  <si>
    <t>Nicaragua</t>
  </si>
  <si>
    <t>Nigeria</t>
  </si>
  <si>
    <t>Senegal</t>
  </si>
  <si>
    <t>Tajikistan</t>
  </si>
  <si>
    <t>Vietnam</t>
  </si>
  <si>
    <t>Zambia</t>
  </si>
  <si>
    <t>Zimbabwe</t>
  </si>
  <si>
    <t>Cyclically Adjusted Balance</t>
  </si>
  <si>
    <t>Coverage</t>
  </si>
  <si>
    <t>Accounting 
Practice</t>
  </si>
  <si>
    <t>Aggregate</t>
  </si>
  <si>
    <t>Subsectors</t>
  </si>
  <si>
    <t>CG</t>
  </si>
  <si>
    <t>C</t>
  </si>
  <si>
    <t>GG</t>
  </si>
  <si>
    <t>NFPS</t>
  </si>
  <si>
    <t>PS</t>
  </si>
  <si>
    <t>Egypt</t>
  </si>
  <si>
    <t>CG,LG,SS</t>
  </si>
  <si>
    <t>CG,SG,LG,SS</t>
  </si>
  <si>
    <t>Accounting Practice</t>
  </si>
  <si>
    <t>Table of Contents</t>
  </si>
  <si>
    <t>Methodological and Statistical Appendix</t>
  </si>
  <si>
    <t>Congo, Republic of</t>
  </si>
  <si>
    <t>Figures</t>
  </si>
  <si>
    <t>USA</t>
  </si>
  <si>
    <t>Emerging Market and Middle-Income Economies</t>
  </si>
  <si>
    <t>Low-Income Developing Countries</t>
  </si>
  <si>
    <t>Tables</t>
  </si>
  <si>
    <t>(Percent of GDP)</t>
  </si>
  <si>
    <t>Advanced Economies</t>
  </si>
  <si>
    <t>(Percent of potential GDP)</t>
  </si>
  <si>
    <t>Emerging G-20</t>
  </si>
  <si>
    <t>Congo, Democratic Republic of the</t>
  </si>
  <si>
    <t>Table B. Advanced Economies: Definition and Coverage of Fiscal Monitor Data</t>
  </si>
  <si>
    <t>Table C. Emerging Market and Middle-Income Economies: Definition and Coverage of Fiscal Monitor Data</t>
  </si>
  <si>
    <t>Table D. Low-Income Developing Countries: Definition and Coverage of Fiscal Monitor Data</t>
  </si>
  <si>
    <r>
      <t>Norway</t>
    </r>
    <r>
      <rPr>
        <vertAlign val="superscript"/>
        <sz val="9"/>
        <rFont val="Arial"/>
        <family val="2"/>
      </rPr>
      <t>1</t>
    </r>
  </si>
  <si>
    <r>
      <t>Sweden</t>
    </r>
    <r>
      <rPr>
        <vertAlign val="superscript"/>
        <sz val="9"/>
        <rFont val="Arial"/>
        <family val="2"/>
      </rPr>
      <t>1</t>
    </r>
  </si>
  <si>
    <r>
      <t>Switzerland</t>
    </r>
    <r>
      <rPr>
        <vertAlign val="superscript"/>
        <sz val="9"/>
        <rFont val="Arial"/>
        <family val="2"/>
      </rPr>
      <t>1</t>
    </r>
  </si>
  <si>
    <r>
      <t>United Kingdom</t>
    </r>
    <r>
      <rPr>
        <vertAlign val="superscript"/>
        <sz val="9"/>
        <rFont val="Arial"/>
        <family val="2"/>
      </rPr>
      <t>1</t>
    </r>
  </si>
  <si>
    <t/>
  </si>
  <si>
    <t>World</t>
  </si>
  <si>
    <t>Nominal</t>
  </si>
  <si>
    <r>
      <t>Belarus</t>
    </r>
    <r>
      <rPr>
        <vertAlign val="superscript"/>
        <sz val="9"/>
        <rFont val="Arial"/>
        <family val="2"/>
      </rPr>
      <t>3</t>
    </r>
  </si>
  <si>
    <t>Face</t>
  </si>
  <si>
    <r>
      <t>South Africa</t>
    </r>
    <r>
      <rPr>
        <vertAlign val="superscript"/>
        <sz val="9"/>
        <rFont val="Arial"/>
        <family val="2"/>
      </rPr>
      <t>6</t>
    </r>
  </si>
  <si>
    <t>Current market</t>
  </si>
  <si>
    <r>
      <t>Ecuador</t>
    </r>
    <r>
      <rPr>
        <vertAlign val="superscript"/>
        <sz val="9"/>
        <rFont val="Arial"/>
        <family val="2"/>
      </rPr>
      <t>2</t>
    </r>
  </si>
  <si>
    <r>
      <t>Egypt</t>
    </r>
    <r>
      <rPr>
        <vertAlign val="superscript"/>
        <sz val="9"/>
        <rFont val="Arial"/>
        <family val="2"/>
      </rPr>
      <t>3</t>
    </r>
  </si>
  <si>
    <t>A</t>
  </si>
  <si>
    <t>Table A23. Advanced Economies: Structural Fiscal Indicators</t>
  </si>
  <si>
    <t>Table A24. Emerging Market and Middle-Income Economies: Structural Fiscal Indicators</t>
  </si>
  <si>
    <t>Table A25. Low-Income Developing Countries: Structural Fiscal Indicators</t>
  </si>
  <si>
    <t>CG,SG,LG,TG</t>
  </si>
  <si>
    <t>CG,SG,SS</t>
  </si>
  <si>
    <t>CG,SS</t>
  </si>
  <si>
    <t>CG,LG</t>
  </si>
  <si>
    <t>CG,SG,LG</t>
  </si>
  <si>
    <t>Mixed</t>
  </si>
  <si>
    <t>CG,SG,LG,SS, NFPC</t>
  </si>
  <si>
    <t>CG,LG,SS,NMPC</t>
  </si>
  <si>
    <t>CG,SG</t>
  </si>
  <si>
    <t>CG,SS,NMPC,NFPC</t>
  </si>
  <si>
    <t>CG,BCG,LG,SS</t>
  </si>
  <si>
    <t>CG,BCG,SG,SS</t>
  </si>
  <si>
    <t>BCG,NFPC</t>
  </si>
  <si>
    <t>CB</t>
  </si>
  <si>
    <t>CG,NFPC</t>
  </si>
  <si>
    <t>CG,SG,LG,NFPC</t>
  </si>
  <si>
    <t>Somalia</t>
  </si>
  <si>
    <t>Timor-Leste</t>
  </si>
  <si>
    <r>
      <t>Cyprus</t>
    </r>
    <r>
      <rPr>
        <vertAlign val="superscript"/>
        <sz val="9"/>
        <rFont val="Arial"/>
        <family val="2"/>
      </rPr>
      <t>1</t>
    </r>
  </si>
  <si>
    <r>
      <t>United States</t>
    </r>
    <r>
      <rPr>
        <vertAlign val="superscript"/>
        <sz val="9"/>
        <rFont val="Arial"/>
        <family val="2"/>
      </rPr>
      <t>2</t>
    </r>
  </si>
  <si>
    <r>
      <t>United States</t>
    </r>
    <r>
      <rPr>
        <vertAlign val="superscript"/>
        <sz val="9"/>
        <rFont val="Arial"/>
        <family val="2"/>
      </rPr>
      <t>1, 2</t>
    </r>
  </si>
  <si>
    <t>Note: For country-specific details, see "Data and Conventions" in text, and Table B.</t>
  </si>
  <si>
    <r>
      <t>Belgium</t>
    </r>
    <r>
      <rPr>
        <vertAlign val="superscript"/>
        <sz val="9"/>
        <rFont val="Arial"/>
        <family val="2"/>
      </rPr>
      <t>2</t>
    </r>
  </si>
  <si>
    <r>
      <t>Finland</t>
    </r>
    <r>
      <rPr>
        <vertAlign val="superscript"/>
        <sz val="9"/>
        <rFont val="Arial"/>
        <family val="2"/>
      </rPr>
      <t>3</t>
    </r>
  </si>
  <si>
    <r>
      <t>Iceland</t>
    </r>
    <r>
      <rPr>
        <vertAlign val="superscript"/>
        <sz val="9"/>
        <rFont val="Arial"/>
        <family val="2"/>
      </rPr>
      <t>4</t>
    </r>
  </si>
  <si>
    <r>
      <t>Ireland</t>
    </r>
    <r>
      <rPr>
        <vertAlign val="superscript"/>
        <sz val="9"/>
        <rFont val="Arial"/>
        <family val="2"/>
      </rPr>
      <t>5</t>
    </r>
  </si>
  <si>
    <r>
      <t>Norway</t>
    </r>
    <r>
      <rPr>
        <vertAlign val="superscript"/>
        <sz val="9"/>
        <rFont val="Arial"/>
        <family val="2"/>
      </rPr>
      <t>6</t>
    </r>
  </si>
  <si>
    <r>
      <rPr>
        <vertAlign val="superscript"/>
        <sz val="9"/>
        <rFont val="Arial"/>
        <family val="2"/>
      </rPr>
      <t xml:space="preserve">1 </t>
    </r>
    <r>
      <rPr>
        <sz val="9"/>
        <rFont val="Arial"/>
        <family val="2"/>
      </rPr>
      <t>The data for these economies include adjustments beyond the output cycle.</t>
    </r>
  </si>
  <si>
    <t>Note: For country-specific details, see "Data and Conventions" in text, and Table C. MENAP = Middle East, North Africa, and Pakistan.</t>
  </si>
  <si>
    <r>
      <t>Uruguay</t>
    </r>
    <r>
      <rPr>
        <vertAlign val="superscript"/>
        <sz val="9"/>
        <rFont val="Arial"/>
        <family val="2"/>
      </rPr>
      <t>2</t>
    </r>
  </si>
  <si>
    <r>
      <t xml:space="preserve">Note: Cyclically adjusted primary balance is defined as the cyclically adjusted balance plus net interest payable/paid (interest expense minus interest revenue) following the </t>
    </r>
    <r>
      <rPr>
        <i/>
        <sz val="9"/>
        <rFont val="Arial"/>
        <family val="2"/>
      </rPr>
      <t>World Economic Outlook</t>
    </r>
    <r>
      <rPr>
        <sz val="9"/>
        <rFont val="Arial"/>
        <family val="2"/>
      </rPr>
      <t xml:space="preserve"> convention. For country-specific details, see "Data and Conventions" in text, and Table C. MENAP = Middle East, North Africa, and Pakistan.</t>
    </r>
  </si>
  <si>
    <r>
      <t>Uruguay</t>
    </r>
    <r>
      <rPr>
        <vertAlign val="superscript"/>
        <sz val="9"/>
        <rFont val="Arial"/>
        <family val="2"/>
      </rPr>
      <t>4</t>
    </r>
  </si>
  <si>
    <t>Note: For country-specific details, see "Data and Conventions" in text, and Table D.</t>
  </si>
  <si>
    <t>Note: For economy-specific details, see "Data and Conventions" in text, and Table B.</t>
  </si>
  <si>
    <t>CG, LG</t>
  </si>
  <si>
    <r>
      <t>Haiti</t>
    </r>
    <r>
      <rPr>
        <vertAlign val="superscript"/>
        <sz val="9"/>
        <rFont val="Arial"/>
        <family val="2"/>
      </rPr>
      <t>3</t>
    </r>
  </si>
  <si>
    <r>
      <t>Lao P.D.R.</t>
    </r>
    <r>
      <rPr>
        <vertAlign val="superscript"/>
        <sz val="9"/>
        <rFont val="Arial"/>
        <family val="2"/>
      </rPr>
      <t>4</t>
    </r>
  </si>
  <si>
    <r>
      <t>Myanmar</t>
    </r>
    <r>
      <rPr>
        <vertAlign val="superscript"/>
        <sz val="10"/>
        <rFont val="Arial"/>
        <family val="2"/>
      </rPr>
      <t>5</t>
    </r>
  </si>
  <si>
    <r>
      <t>Uzbekistan</t>
    </r>
    <r>
      <rPr>
        <vertAlign val="superscript"/>
        <sz val="9"/>
        <rFont val="Arial"/>
        <family val="2"/>
      </rPr>
      <t>6</t>
    </r>
  </si>
  <si>
    <r>
      <t>United Arab Emirates</t>
    </r>
    <r>
      <rPr>
        <vertAlign val="superscript"/>
        <sz val="9"/>
        <rFont val="Arial"/>
        <family val="2"/>
      </rPr>
      <t>8</t>
    </r>
  </si>
  <si>
    <r>
      <t>Venezuela</t>
    </r>
    <r>
      <rPr>
        <vertAlign val="superscript"/>
        <sz val="9"/>
        <rFont val="Arial"/>
        <family val="2"/>
      </rPr>
      <t>9</t>
    </r>
  </si>
  <si>
    <r>
      <rPr>
        <vertAlign val="superscript"/>
        <sz val="9"/>
        <rFont val="Arial"/>
        <family val="2"/>
      </rPr>
      <t>2</t>
    </r>
    <r>
      <rPr>
        <sz val="9"/>
        <rFont val="Arial"/>
        <family val="2"/>
      </rPr>
      <t xml:space="preserve"> Belgium’s net debt series has been revised to ensure consistency between liabilities and assets. Net debt is defined as gross debt (Maastricht definition) minus assets in the form of currency and deposits, loans, and debt securities.</t>
    </r>
  </si>
  <si>
    <r>
      <t>Nigeria</t>
    </r>
    <r>
      <rPr>
        <vertAlign val="superscript"/>
        <sz val="9"/>
        <rFont val="Arial"/>
        <family val="2"/>
      </rPr>
      <t>1</t>
    </r>
  </si>
  <si>
    <r>
      <rPr>
        <vertAlign val="superscript"/>
        <sz val="9"/>
        <rFont val="Arial"/>
        <family val="2"/>
      </rPr>
      <t xml:space="preserve">1 </t>
    </r>
    <r>
      <rPr>
        <sz val="9"/>
        <rFont val="Arial"/>
        <family val="2"/>
      </rPr>
      <t>Debt includes overdrafts from the Central Bank of Nigeria and liabilities of the Asset Management Corporation of Nigeria.</t>
    </r>
  </si>
  <si>
    <r>
      <t xml:space="preserve">Table B. Advanced Economies: Definition and Coverage of </t>
    </r>
    <r>
      <rPr>
        <b/>
        <i/>
        <sz val="11"/>
        <color rgb="FF522872"/>
        <rFont val="Arial"/>
        <family val="2"/>
      </rPr>
      <t>Fiscal Monitor</t>
    </r>
    <r>
      <rPr>
        <b/>
        <sz val="11"/>
        <color rgb="FF522872"/>
        <rFont val="Arial"/>
        <family val="2"/>
      </rPr>
      <t xml:space="preserve"> Data</t>
    </r>
  </si>
  <si>
    <r>
      <t xml:space="preserve">Table C. Emerging Market and Middle-Income Economies: Definition and Coverage of </t>
    </r>
    <r>
      <rPr>
        <b/>
        <i/>
        <sz val="11"/>
        <color rgb="FF522872"/>
        <rFont val="Arial"/>
        <family val="2"/>
      </rPr>
      <t>Fiscal Monitor</t>
    </r>
    <r>
      <rPr>
        <b/>
        <sz val="11"/>
        <color rgb="FF522872"/>
        <rFont val="Arial"/>
        <family val="2"/>
      </rPr>
      <t xml:space="preserve"> Data</t>
    </r>
  </si>
  <si>
    <r>
      <t>Brazil</t>
    </r>
    <r>
      <rPr>
        <vertAlign val="superscript"/>
        <sz val="10"/>
        <rFont val="Arial"/>
        <family val="2"/>
      </rPr>
      <t>4</t>
    </r>
  </si>
  <si>
    <r>
      <t>Colombia</t>
    </r>
    <r>
      <rPr>
        <vertAlign val="superscript"/>
        <sz val="10"/>
        <rFont val="Arial"/>
        <family val="2"/>
      </rPr>
      <t>5</t>
    </r>
  </si>
  <si>
    <r>
      <t>Thailand</t>
    </r>
    <r>
      <rPr>
        <vertAlign val="superscript"/>
        <sz val="10"/>
        <rFont val="Arial"/>
        <family val="2"/>
      </rPr>
      <t>7</t>
    </r>
  </si>
  <si>
    <r>
      <rPr>
        <vertAlign val="superscript"/>
        <sz val="9"/>
        <rFont val="Arial"/>
        <family val="2"/>
      </rPr>
      <t xml:space="preserve">1 </t>
    </r>
    <r>
      <rPr>
        <sz val="9"/>
        <rFont val="Arial"/>
        <family val="2"/>
      </rPr>
      <t>In many countries,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 and borrowing (–) of the general government. In some cases, however, the overall balance refers to total revenue and grants minus total expenditure and net lending.</t>
    </r>
  </si>
  <si>
    <r>
      <t xml:space="preserve">Table D. Low-Income Developing Countries: Definition and Coverage of </t>
    </r>
    <r>
      <rPr>
        <b/>
        <i/>
        <sz val="11"/>
        <color rgb="FF522872"/>
        <rFont val="Arial"/>
        <family val="2"/>
      </rPr>
      <t>Fiscal Monitor</t>
    </r>
    <r>
      <rPr>
        <b/>
        <sz val="11"/>
        <color rgb="FF522872"/>
        <rFont val="Arial"/>
        <family val="2"/>
      </rPr>
      <t xml:space="preserve"> Data</t>
    </r>
  </si>
  <si>
    <r>
      <rPr>
        <vertAlign val="superscript"/>
        <sz val="9"/>
        <rFont val="Arial"/>
        <family val="2"/>
      </rPr>
      <t xml:space="preserve">1 </t>
    </r>
    <r>
      <rPr>
        <sz val="9"/>
        <rFont val="Arial"/>
        <family val="2"/>
      </rPr>
      <t xml:space="preserve">In many countries, fiscal data follow the IMF’s </t>
    </r>
    <r>
      <rPr>
        <i/>
        <sz val="9"/>
        <rFont val="Arial"/>
        <family val="2"/>
      </rPr>
      <t>Government Finance Statistics Manual 2014</t>
    </r>
    <r>
      <rPr>
        <sz val="9"/>
        <rFont val="Arial"/>
        <family val="2"/>
      </rPr>
      <t>. The concept of overall fiscal balance refers to net lending (+) and borrowing (–) of the general government. In some cases, however, the overall balance refers to total revenue and grants minus total expenditure and net lending.</t>
    </r>
  </si>
  <si>
    <r>
      <t xml:space="preserve">3 </t>
    </r>
    <r>
      <rPr>
        <sz val="9"/>
        <rFont val="Arial"/>
        <family val="2"/>
      </rPr>
      <t>Haiti’s fiscal balance and debt data cover the central government, special funds and programs (Fonds d’Entretien Routier and Programme de Scolarisation Universelle, Gratuite, et Obligatoire), and the state-owned electricity company EDH.</t>
    </r>
  </si>
  <si>
    <t>CG,LG,SS, NMPC</t>
  </si>
  <si>
    <t>CG,LG,SS, NMPC, NFPC</t>
  </si>
  <si>
    <t>IND</t>
  </si>
  <si>
    <t>CHN</t>
  </si>
  <si>
    <t>RUS</t>
  </si>
  <si>
    <t>BRA</t>
  </si>
  <si>
    <t>ARG</t>
  </si>
  <si>
    <t>IDN</t>
  </si>
  <si>
    <t>TUR</t>
  </si>
  <si>
    <t>SAU</t>
  </si>
  <si>
    <t>POL</t>
  </si>
  <si>
    <t>MEX</t>
  </si>
  <si>
    <t>THA</t>
  </si>
  <si>
    <t>ZAF</t>
  </si>
  <si>
    <t>ETH</t>
  </si>
  <si>
    <t>VNM</t>
  </si>
  <si>
    <t>BGD</t>
  </si>
  <si>
    <t>GHA</t>
  </si>
  <si>
    <t>TZA</t>
  </si>
  <si>
    <t>KEN</t>
  </si>
  <si>
    <t>NGA</t>
  </si>
  <si>
    <t>DEU</t>
  </si>
  <si>
    <t>PRT</t>
  </si>
  <si>
    <t>NLD</t>
  </si>
  <si>
    <t>KOR</t>
  </si>
  <si>
    <t>GBR</t>
  </si>
  <si>
    <t>FRA</t>
  </si>
  <si>
    <t>ESP</t>
  </si>
  <si>
    <t>AUS</t>
  </si>
  <si>
    <t>CAN</t>
  </si>
  <si>
    <t>ITA</t>
  </si>
  <si>
    <t>AEs</t>
  </si>
  <si>
    <t>AE</t>
  </si>
  <si>
    <t>NOR</t>
  </si>
  <si>
    <t>KAZ</t>
  </si>
  <si>
    <t>LVA</t>
  </si>
  <si>
    <t>GEO</t>
  </si>
  <si>
    <t>DNK</t>
  </si>
  <si>
    <t>SWE</t>
  </si>
  <si>
    <t>JPN</t>
  </si>
  <si>
    <t>UZB</t>
  </si>
  <si>
    <t>FIN</t>
  </si>
  <si>
    <t>MYS</t>
  </si>
  <si>
    <t>BEL</t>
  </si>
  <si>
    <t>NZL</t>
  </si>
  <si>
    <t>AUT</t>
  </si>
  <si>
    <t>CZE</t>
  </si>
  <si>
    <t>COL</t>
  </si>
  <si>
    <t>BGR</t>
  </si>
  <si>
    <t>IRL</t>
  </si>
  <si>
    <t>HRV</t>
  </si>
  <si>
    <t>CHL</t>
  </si>
  <si>
    <t>PER</t>
  </si>
  <si>
    <t>EGY</t>
  </si>
  <si>
    <t>MMR</t>
  </si>
  <si>
    <t>TUN</t>
  </si>
  <si>
    <t>MOZ</t>
  </si>
  <si>
    <t>LIDCs</t>
  </si>
  <si>
    <t>CHE</t>
  </si>
  <si>
    <t>ROU</t>
  </si>
  <si>
    <t>PHL</t>
  </si>
  <si>
    <t>Median</t>
  </si>
  <si>
    <t>TLS</t>
  </si>
  <si>
    <t>CMR</t>
  </si>
  <si>
    <t>COG</t>
  </si>
  <si>
    <t>CIV</t>
  </si>
  <si>
    <t>PNG</t>
  </si>
  <si>
    <t>COD</t>
  </si>
  <si>
    <t>GIN</t>
  </si>
  <si>
    <t>MLI</t>
  </si>
  <si>
    <t>NER</t>
  </si>
  <si>
    <t>HTI</t>
  </si>
  <si>
    <t>SDN</t>
  </si>
  <si>
    <t>HND</t>
  </si>
  <si>
    <t>ZMB</t>
  </si>
  <si>
    <t>NIC</t>
  </si>
  <si>
    <t>KHM</t>
  </si>
  <si>
    <t>LAO</t>
  </si>
  <si>
    <t>NPL</t>
  </si>
  <si>
    <t>PAK</t>
  </si>
  <si>
    <t>TCD</t>
  </si>
  <si>
    <t>BEN</t>
  </si>
  <si>
    <t>GNB</t>
  </si>
  <si>
    <t>MDG</t>
  </si>
  <si>
    <t>MUS</t>
  </si>
  <si>
    <t>ZWE</t>
  </si>
  <si>
    <t>RWA</t>
  </si>
  <si>
    <t>SEN</t>
  </si>
  <si>
    <t>UGA</t>
  </si>
  <si>
    <t>BFA</t>
  </si>
  <si>
    <t>ALB</t>
  </si>
  <si>
    <t>KGZ</t>
  </si>
  <si>
    <t>MDA</t>
  </si>
  <si>
    <t>TJK</t>
  </si>
  <si>
    <t>EMMIEs</t>
  </si>
  <si>
    <t>Global</t>
  </si>
  <si>
    <t>Projections</t>
  </si>
  <si>
    <t xml:space="preserve">Japan </t>
  </si>
  <si>
    <t xml:space="preserve"> Excluding MENAP Oil Producers</t>
  </si>
  <si>
    <t>Memorandum</t>
  </si>
  <si>
    <t>World Output (percent)</t>
  </si>
  <si>
    <t>Source: IMF staff estimates and projections.</t>
  </si>
  <si>
    <t>Excluding MENAP Oil Producers</t>
  </si>
  <si>
    <r>
      <t>Brazil</t>
    </r>
    <r>
      <rPr>
        <vertAlign val="superscript"/>
        <sz val="9"/>
        <rFont val="Arial"/>
        <family val="2"/>
      </rPr>
      <t>2</t>
    </r>
  </si>
  <si>
    <r>
      <t>Net Debt</t>
    </r>
    <r>
      <rPr>
        <sz val="9"/>
        <rFont val="Arial"/>
        <family val="2"/>
      </rPr>
      <t/>
    </r>
  </si>
  <si>
    <r>
      <rPr>
        <vertAlign val="superscript"/>
        <sz val="8"/>
        <color theme="1"/>
        <rFont val="Arial"/>
        <family val="2"/>
      </rPr>
      <t>2</t>
    </r>
    <r>
      <rPr>
        <sz val="8"/>
        <color theme="1"/>
        <rFont val="Arial"/>
        <family val="2"/>
      </rPr>
      <t xml:space="preserve"> Gross debt refers to the nonfinancial public sector, excluding Eletrobras and Petrobras, and includes sovereign debt held on the balance sheet of the central bank.
</t>
    </r>
  </si>
  <si>
    <t>Total</t>
  </si>
  <si>
    <t>The Netherlands</t>
  </si>
  <si>
    <r>
      <t>1</t>
    </r>
    <r>
      <rPr>
        <sz val="9"/>
        <rFont val="Arial"/>
        <family val="2"/>
      </rPr>
      <t xml:space="preserve"> Data include financial sector support. For Cyprus, 2014 and 2015 balances exclude financial sector support.</t>
    </r>
  </si>
  <si>
    <r>
      <rPr>
        <vertAlign val="superscript"/>
        <sz val="9"/>
        <rFont val="Arial"/>
        <family val="2"/>
      </rPr>
      <t xml:space="preserve">1 </t>
    </r>
    <r>
      <rPr>
        <sz val="9"/>
        <rFont val="Arial"/>
        <family val="2"/>
      </rPr>
      <t>Data for these economies include adjustments beyond the output cycle.</t>
    </r>
  </si>
  <si>
    <r>
      <t>Belarus</t>
    </r>
    <r>
      <rPr>
        <vertAlign val="superscript"/>
        <sz val="9"/>
        <rFont val="Arial"/>
        <family val="2"/>
      </rPr>
      <t>1</t>
    </r>
  </si>
  <si>
    <r>
      <t>Malaysia</t>
    </r>
    <r>
      <rPr>
        <vertAlign val="superscript"/>
        <sz val="9"/>
        <rFont val="Arial"/>
        <family val="2"/>
      </rPr>
      <t>4</t>
    </r>
  </si>
  <si>
    <r>
      <t>Uruguay</t>
    </r>
    <r>
      <rPr>
        <vertAlign val="superscript"/>
        <sz val="9"/>
        <rFont val="Arial"/>
        <family val="2"/>
      </rPr>
      <t>5</t>
    </r>
  </si>
  <si>
    <r>
      <rPr>
        <vertAlign val="superscript"/>
        <sz val="9"/>
        <rFont val="Arial"/>
        <family val="2"/>
      </rPr>
      <t xml:space="preserve">4 </t>
    </r>
    <r>
      <rPr>
        <sz val="9"/>
        <rFont val="Arial"/>
        <family val="2"/>
      </rPr>
      <t>The general government overall balance in 2019 includes a one-off refund of tax arrears in 2019 of 2.4 percent of GDP.</t>
    </r>
  </si>
  <si>
    <r>
      <t>Kuwait</t>
    </r>
    <r>
      <rPr>
        <vertAlign val="superscript"/>
        <sz val="9"/>
        <rFont val="Arial"/>
        <family val="2"/>
      </rPr>
      <t>4</t>
    </r>
  </si>
  <si>
    <r>
      <t>Chile</t>
    </r>
    <r>
      <rPr>
        <vertAlign val="superscript"/>
        <sz val="9"/>
        <rFont val="Arial"/>
        <family val="2"/>
      </rPr>
      <t>2</t>
    </r>
  </si>
  <si>
    <r>
      <t>Ecuador</t>
    </r>
    <r>
      <rPr>
        <vertAlign val="superscript"/>
        <sz val="9"/>
        <rFont val="Arial"/>
        <family val="2"/>
      </rPr>
      <t>3</t>
    </r>
  </si>
  <si>
    <r>
      <t>Egypt</t>
    </r>
    <r>
      <rPr>
        <vertAlign val="superscript"/>
        <sz val="9"/>
        <rFont val="Arial"/>
        <family val="2"/>
      </rPr>
      <t>4</t>
    </r>
  </si>
  <si>
    <r>
      <t>Peru</t>
    </r>
    <r>
      <rPr>
        <vertAlign val="superscript"/>
        <sz val="9"/>
        <rFont val="Arial"/>
        <family val="2"/>
      </rPr>
      <t>2</t>
    </r>
  </si>
  <si>
    <r>
      <rPr>
        <vertAlign val="superscript"/>
        <sz val="9"/>
        <rFont val="Arial"/>
        <family val="2"/>
      </rPr>
      <t xml:space="preserve">2 </t>
    </r>
    <r>
      <rPr>
        <sz val="9"/>
        <rFont val="Arial"/>
        <family val="2"/>
      </rPr>
      <t>Data for these countries include adjustments beyond the output cycle.</t>
    </r>
  </si>
  <si>
    <r>
      <rPr>
        <vertAlign val="superscript"/>
        <sz val="9"/>
        <rFont val="Arial"/>
        <family val="2"/>
      </rPr>
      <t xml:space="preserve">2 </t>
    </r>
    <r>
      <rPr>
        <sz val="9"/>
        <rFont val="Arial"/>
        <family val="2"/>
      </rPr>
      <t>Data for these countries include adjustments beyond the output cycle. For country-specific details, see "Data and Conventions" in text, and Table C.</t>
    </r>
  </si>
  <si>
    <r>
      <t>Senegal</t>
    </r>
    <r>
      <rPr>
        <vertAlign val="superscript"/>
        <sz val="9"/>
        <rFont val="Arial"/>
        <family val="2"/>
      </rPr>
      <t>2</t>
    </r>
  </si>
  <si>
    <t>(Percent of GDP, except when indicated otherwise)</t>
  </si>
  <si>
    <t>Note: Coverage: CG = central government; GG = general government; LG = local governments; NFPC = nonfinancial public corporations; PS = public sector; SG = state governments; SS = social security funds; TG = territorial governments. Accounting standard: A = accrual; C = cash; Mixed = combination of accrual and cash accounting.</t>
  </si>
  <si>
    <t>Note: Coverage: BCG = budgetary central government; CG = central government; GG = general government; LG = local governments; MPC = monetary public corporations, including central banks; NFPC = nonfinancial public corporations; NFPS = nonfinancial public sector;  NMPC = nonmonetary financial public corporations; PS = public sector; SG = state governments; SS = social security funds. Accounting standard: A = accrual; C = cash; Mixed = combination of accrual and cash accounting.</t>
  </si>
  <si>
    <r>
      <rPr>
        <vertAlign val="superscript"/>
        <sz val="9"/>
        <rFont val="Arial"/>
        <family val="2"/>
      </rPr>
      <t>3</t>
    </r>
    <r>
      <rPr>
        <sz val="9"/>
        <rFont val="Arial"/>
        <family val="2"/>
      </rPr>
      <t xml:space="preserve"> Gross debt refers to general government public debt, including publicly guaranteed debt.
</t>
    </r>
  </si>
  <si>
    <r>
      <rPr>
        <vertAlign val="superscript"/>
        <sz val="9"/>
        <rFont val="Arial"/>
        <family val="2"/>
      </rPr>
      <t xml:space="preserve">5 </t>
    </r>
    <r>
      <rPr>
        <sz val="9"/>
        <rFont val="Arial"/>
        <family val="2"/>
      </rPr>
      <t>Revenue is recorded on a cash basis and expenditure on an accrual basis.</t>
    </r>
  </si>
  <si>
    <r>
      <rPr>
        <vertAlign val="superscript"/>
        <sz val="9"/>
        <rFont val="Arial"/>
        <family val="2"/>
      </rPr>
      <t>8</t>
    </r>
    <r>
      <rPr>
        <sz val="9"/>
        <rFont val="Arial"/>
        <family val="2"/>
      </rPr>
      <t xml:space="preserve"> Gross debt covers banking system claims only.</t>
    </r>
  </si>
  <si>
    <r>
      <t xml:space="preserve">4 </t>
    </r>
    <r>
      <rPr>
        <sz val="9"/>
        <rFont val="Arial"/>
        <family val="2"/>
      </rPr>
      <t xml:space="preserve">Lao P.D.R.'s fiscal spending includes capital spending by local governments financed by loans provided by the central bank. </t>
    </r>
  </si>
  <si>
    <r>
      <t xml:space="preserve">5 </t>
    </r>
    <r>
      <rPr>
        <sz val="9"/>
        <rFont val="Arial"/>
        <family val="2"/>
      </rPr>
      <t>Overall and primary balances in 2012 are based on monetary statistics and are different from the balances calculated from expenditure and revenue data.</t>
    </r>
  </si>
  <si>
    <r>
      <t xml:space="preserve">6 </t>
    </r>
    <r>
      <rPr>
        <sz val="9"/>
        <rFont val="Arial"/>
        <family val="2"/>
      </rPr>
      <t>Uzbekistan's listing includes the Fund for Reconstruction and Development.</t>
    </r>
  </si>
  <si>
    <t>CG, SS</t>
  </si>
  <si>
    <t>Revenue</t>
  </si>
  <si>
    <t>Bahrain</t>
  </si>
  <si>
    <t>Bolivia</t>
  </si>
  <si>
    <t>Brunei Darussalam</t>
  </si>
  <si>
    <t>Bulgaria</t>
  </si>
  <si>
    <t>Cabo Verde</t>
  </si>
  <si>
    <t>Equatorial Guinea</t>
  </si>
  <si>
    <t>Gabon</t>
  </si>
  <si>
    <t>Iraq</t>
  </si>
  <si>
    <t>Jamaica</t>
  </si>
  <si>
    <t>Kosovo</t>
  </si>
  <si>
    <t>Namibia</t>
  </si>
  <si>
    <t>Panama</t>
  </si>
  <si>
    <t>Serbia</t>
  </si>
  <si>
    <t>Suriname</t>
  </si>
  <si>
    <t>Trinidad and Tobago</t>
  </si>
  <si>
    <t>Tunisia</t>
  </si>
  <si>
    <t>Turkmenistan</t>
  </si>
  <si>
    <t>Liberia</t>
  </si>
  <si>
    <t>South Sudan</t>
  </si>
  <si>
    <t>Albania</t>
  </si>
  <si>
    <t>Georgia</t>
  </si>
  <si>
    <t>Mauritius</t>
  </si>
  <si>
    <t>Guinea-Bissau</t>
  </si>
  <si>
    <t>country</t>
  </si>
  <si>
    <t>Additional spending and forgone revenue</t>
  </si>
  <si>
    <t>Cote d'Ivoire</t>
  </si>
  <si>
    <t>EMEs</t>
  </si>
  <si>
    <t>Health</t>
  </si>
  <si>
    <t>Households</t>
  </si>
  <si>
    <t>SMEs</t>
  </si>
  <si>
    <t>Group</t>
  </si>
  <si>
    <t>Antigua and Barbuda</t>
  </si>
  <si>
    <t>Armenia</t>
  </si>
  <si>
    <t>Bahamas, The</t>
  </si>
  <si>
    <t>Barbados</t>
  </si>
  <si>
    <t>Belize</t>
  </si>
  <si>
    <t>Bosnia and Herzegovina</t>
  </si>
  <si>
    <t>Botswana</t>
  </si>
  <si>
    <t>Costa Rica</t>
  </si>
  <si>
    <t>Dominica</t>
  </si>
  <si>
    <t>El Salvador</t>
  </si>
  <si>
    <t>Fiji</t>
  </si>
  <si>
    <t>Grenada</t>
  </si>
  <si>
    <t>Guatemala</t>
  </si>
  <si>
    <t>Jordan</t>
  </si>
  <si>
    <t>Lebanon</t>
  </si>
  <si>
    <t>Maldives</t>
  </si>
  <si>
    <t>Marshall Islands</t>
  </si>
  <si>
    <t>Micronesia</t>
  </si>
  <si>
    <t>Montenegro, Rep. of</t>
  </si>
  <si>
    <t>Paraguay</t>
  </si>
  <si>
    <t>Samoa</t>
  </si>
  <si>
    <t>Seychelles</t>
  </si>
  <si>
    <t>St. Kitts and Nevis</t>
  </si>
  <si>
    <t>St. Lucia</t>
  </si>
  <si>
    <t>St. Vincent and the Grenadines</t>
  </si>
  <si>
    <t>Tuvalu</t>
  </si>
  <si>
    <t>Vanuatu</t>
  </si>
  <si>
    <t>Afghanistan</t>
  </si>
  <si>
    <t>Bhutan</t>
  </si>
  <si>
    <t>Burundi</t>
  </si>
  <si>
    <t>Central African Republic</t>
  </si>
  <si>
    <t>Comoros</t>
  </si>
  <si>
    <t>Djibouti</t>
  </si>
  <si>
    <t>Eritrea</t>
  </si>
  <si>
    <t>Gambia, The</t>
  </si>
  <si>
    <t>Kiribati</t>
  </si>
  <si>
    <t>Lesotho</t>
  </si>
  <si>
    <t>Malawi</t>
  </si>
  <si>
    <t>Mauritania</t>
  </si>
  <si>
    <t>São Tomé and Príncipe</t>
  </si>
  <si>
    <t>Sierra Leone</t>
  </si>
  <si>
    <t>Solomon Islands</t>
  </si>
  <si>
    <t>Togo</t>
  </si>
  <si>
    <t>San Marino</t>
  </si>
  <si>
    <t>Taiwan Province of China</t>
  </si>
  <si>
    <t>LAC</t>
  </si>
  <si>
    <t>MENA</t>
  </si>
  <si>
    <t>SSA</t>
  </si>
  <si>
    <t>output</t>
  </si>
  <si>
    <t>EME</t>
  </si>
  <si>
    <t>LIDC</t>
  </si>
  <si>
    <t>Advanced economies</t>
  </si>
  <si>
    <t>Education</t>
  </si>
  <si>
    <t>Figure 2.3.</t>
  </si>
  <si>
    <t>HU</t>
  </si>
  <si>
    <t>HR</t>
  </si>
  <si>
    <t>UK</t>
  </si>
  <si>
    <t>Electricity</t>
  </si>
  <si>
    <t>Roads</t>
  </si>
  <si>
    <t>Employment</t>
  </si>
  <si>
    <t>Country</t>
  </si>
  <si>
    <t>Guyana</t>
  </si>
  <si>
    <t>Mongolia</t>
  </si>
  <si>
    <t>Palau</t>
  </si>
  <si>
    <t>Russian Federation</t>
  </si>
  <si>
    <t>Sao Tome and Principe</t>
  </si>
  <si>
    <t>CAF</t>
  </si>
  <si>
    <t>AFG</t>
  </si>
  <si>
    <t>High</t>
  </si>
  <si>
    <t>Low</t>
  </si>
  <si>
    <t>BDI</t>
  </si>
  <si>
    <t>SOM</t>
  </si>
  <si>
    <t>SSD</t>
  </si>
  <si>
    <t>GMB</t>
  </si>
  <si>
    <t>LSO</t>
  </si>
  <si>
    <t>LBR</t>
  </si>
  <si>
    <t>MWI</t>
  </si>
  <si>
    <t>MRT</t>
  </si>
  <si>
    <t>SLE</t>
  </si>
  <si>
    <t>TGO</t>
  </si>
  <si>
    <t>AGO</t>
  </si>
  <si>
    <t>BWA</t>
  </si>
  <si>
    <t>CPV</t>
  </si>
  <si>
    <t>COM</t>
  </si>
  <si>
    <t>GAB</t>
  </si>
  <si>
    <t>NAM</t>
  </si>
  <si>
    <t>SYC</t>
  </si>
  <si>
    <t>Swaziland</t>
  </si>
  <si>
    <t>SWZ</t>
  </si>
  <si>
    <t>STP</t>
  </si>
  <si>
    <t>BTN</t>
  </si>
  <si>
    <t>FJI</t>
  </si>
  <si>
    <t>KIR</t>
  </si>
  <si>
    <t>MDV</t>
  </si>
  <si>
    <t>MNG</t>
  </si>
  <si>
    <t>WSM</t>
  </si>
  <si>
    <t>LKA</t>
  </si>
  <si>
    <t>Tonga</t>
  </si>
  <si>
    <t>TON</t>
  </si>
  <si>
    <t>TUV</t>
  </si>
  <si>
    <t>VUT</t>
  </si>
  <si>
    <t>BLR</t>
  </si>
  <si>
    <t>BIH</t>
  </si>
  <si>
    <t>CYP</t>
  </si>
  <si>
    <t>EST</t>
  </si>
  <si>
    <t>GRC</t>
  </si>
  <si>
    <t>HUN</t>
  </si>
  <si>
    <t>ISL</t>
  </si>
  <si>
    <t>ISR</t>
  </si>
  <si>
    <t>LTU</t>
  </si>
  <si>
    <t>MKD</t>
  </si>
  <si>
    <t>MLT</t>
  </si>
  <si>
    <t>MNE</t>
  </si>
  <si>
    <t>SRB</t>
  </si>
  <si>
    <t>SVK</t>
  </si>
  <si>
    <t>SVN</t>
  </si>
  <si>
    <t>UKR</t>
  </si>
  <si>
    <t>ARM</t>
  </si>
  <si>
    <t>AZE</t>
  </si>
  <si>
    <t>DJI</t>
  </si>
  <si>
    <t>IRN</t>
  </si>
  <si>
    <t>IRQ</t>
  </si>
  <si>
    <t>JOR</t>
  </si>
  <si>
    <t>KWT</t>
  </si>
  <si>
    <t>LBN</t>
  </si>
  <si>
    <t>MAR</t>
  </si>
  <si>
    <t>Syria</t>
  </si>
  <si>
    <t>BOL</t>
  </si>
  <si>
    <t>CRI</t>
  </si>
  <si>
    <t>DMA</t>
  </si>
  <si>
    <t>DOM</t>
  </si>
  <si>
    <t>ECU</t>
  </si>
  <si>
    <t>SLV</t>
  </si>
  <si>
    <t>GRD</t>
  </si>
  <si>
    <t>GTM</t>
  </si>
  <si>
    <t>JAM</t>
  </si>
  <si>
    <t>PAN</t>
  </si>
  <si>
    <t>PRY</t>
  </si>
  <si>
    <t>LCA</t>
  </si>
  <si>
    <t>TTO</t>
  </si>
  <si>
    <t>URY</t>
  </si>
  <si>
    <t>VEN</t>
  </si>
  <si>
    <t>year</t>
  </si>
  <si>
    <t>Eswatini</t>
  </si>
  <si>
    <t>North Macedonia</t>
  </si>
  <si>
    <t>Equity and loans</t>
  </si>
  <si>
    <t>G20</t>
  </si>
  <si>
    <t>Public works</t>
  </si>
  <si>
    <t>Other/Unidentified</t>
  </si>
  <si>
    <t>Guarantees and quasi-fiscal activities</t>
  </si>
  <si>
    <t>Larger firms</t>
  </si>
  <si>
    <t>G20 AEs</t>
  </si>
  <si>
    <t>G20 EMMIEs</t>
  </si>
  <si>
    <t>Emerging market economies</t>
  </si>
  <si>
    <t>Low-income developing countries</t>
  </si>
  <si>
    <t>public investment</t>
  </si>
  <si>
    <t>15-year</t>
  </si>
  <si>
    <r>
      <t>Overall Fiscal Balance</t>
    </r>
    <r>
      <rPr>
        <b/>
        <vertAlign val="superscript"/>
        <sz val="10"/>
        <rFont val="Arial"/>
        <family val="2"/>
      </rPr>
      <t>1</t>
    </r>
  </si>
  <si>
    <r>
      <t>Valuation of Debt</t>
    </r>
    <r>
      <rPr>
        <b/>
        <vertAlign val="superscript"/>
        <sz val="10"/>
        <rFont val="Arial"/>
        <family val="2"/>
      </rPr>
      <t>2</t>
    </r>
  </si>
  <si>
    <r>
      <rPr>
        <vertAlign val="superscript"/>
        <sz val="9"/>
        <rFont val="Arial"/>
        <family val="2"/>
      </rPr>
      <t xml:space="preserve">1 </t>
    </r>
    <r>
      <rPr>
        <sz val="9"/>
        <rFont val="Arial"/>
        <family val="2"/>
      </rPr>
      <t>In many economies, fiscal data follow the IMF’s</t>
    </r>
    <r>
      <rPr>
        <i/>
        <sz val="9"/>
        <rFont val="Arial"/>
        <family val="2"/>
      </rPr>
      <t xml:space="preserve"> Government Finance Statistics Manual</t>
    </r>
    <r>
      <rPr>
        <sz val="9"/>
        <rFont val="Arial"/>
        <family val="2"/>
      </rPr>
      <t xml:space="preserve"> </t>
    </r>
    <r>
      <rPr>
        <i/>
        <sz val="9"/>
        <rFont val="Arial"/>
        <family val="2"/>
      </rPr>
      <t>2014</t>
    </r>
    <r>
      <rPr>
        <sz val="9"/>
        <rFont val="Arial"/>
        <family val="2"/>
      </rPr>
      <t>. The concept of overall fiscal balance refers to net lending (+) and borrowing (–) of the general government. In some cases, however, the overall balance refers to total revenue and grants minus total expenditure and net lending.</t>
    </r>
  </si>
  <si>
    <r>
      <rPr>
        <vertAlign val="superscript"/>
        <sz val="9"/>
        <rFont val="Arial"/>
        <family val="2"/>
      </rPr>
      <t>2</t>
    </r>
    <r>
      <rPr>
        <sz val="9"/>
        <rFont val="Arial"/>
        <family val="2"/>
      </rPr>
      <t xml:space="preserve"> "Nominal" refers to debt securities that are valued at their nominal values, that is, the nominal value of a debt instrument at any moment in time is the amount that the debtor owes to the creditor. "Face" refers to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refers to debt securities that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for their market prices.</t>
    </r>
  </si>
  <si>
    <t>CG,SG,LG,SS,NFPC</t>
  </si>
  <si>
    <r>
      <rPr>
        <vertAlign val="superscript"/>
        <sz val="9"/>
        <rFont val="Arial"/>
        <family val="2"/>
      </rPr>
      <t>2</t>
    </r>
    <r>
      <rPr>
        <sz val="9"/>
        <rFont val="Arial"/>
        <family val="2"/>
      </rPr>
      <t xml:space="preserve"> "Nominal" refers to debt securities that are valued at their nominal values, that is, the nominal value of a debt instrument at any moment in time is the amount that the debtor owes to the creditor. "Face" refers to the undiscounted amount of principal to be repaid at (or before) maturity. The use of face value as a proxy for nominal value in measuring the gross debt position can result in an inconsistent approach across all instruments and is not recommended, unless nominal and market values are not available. "Current market" refers to debt securities that are valued at market prices; insurance, pension, and standardized guarantee schemes are valued according to principles that are equivalent to market valuation; and all other debt instruments are valued at nominal prices, which are considered to be the best generally available proxies of their market prices.</t>
    </r>
  </si>
  <si>
    <r>
      <rPr>
        <vertAlign val="superscript"/>
        <sz val="9"/>
        <rFont val="Arial"/>
        <family val="2"/>
      </rPr>
      <t>4</t>
    </r>
    <r>
      <rPr>
        <sz val="9"/>
        <rFont val="Arial"/>
        <family val="2"/>
      </rPr>
      <t xml:space="preserve"> Gross debt refers to the nonfinancial public sector, excluding Eletrobras and Petrobras, and includes sovereign debt held on the balance sheet of the central bank. The overall balance combines the cash primary balance of the nonfinancial public sector and the net interest of the public sector on an accrual basis</t>
    </r>
  </si>
  <si>
    <t>CG, LG, NFPC</t>
  </si>
  <si>
    <t>Note: Coverage: CG = central government; GG = general government; LG = local governments; NFPC = nonfinancial public corporations; NFPS = nonfinancial public sector; SG = state governments; SS = social security funds. Accounting standard: A = accrual; C = cash; CB = commitments-based; Mixed = combination of accrual and cash accounting.</t>
  </si>
  <si>
    <t>G-7</t>
  </si>
  <si>
    <t>Advanced G-20</t>
  </si>
  <si>
    <t>Source: IMF staff estimates and projections. Projections are based on staff assessments of current policies (see "Fiscal Policy Assumptions" in text).</t>
  </si>
  <si>
    <t>Footnote 1 changed 09/22/15</t>
  </si>
  <si>
    <r>
      <t xml:space="preserve">Note: "Cyclically adjusted primary balance" is defined as the cyclically adjusted balance plus net interest payable/paid (interest expense minus interest revenue) following the </t>
    </r>
    <r>
      <rPr>
        <i/>
        <sz val="9"/>
        <rFont val="Arial"/>
        <family val="2"/>
      </rPr>
      <t xml:space="preserve">World Economic Outlook </t>
    </r>
    <r>
      <rPr>
        <sz val="9"/>
        <rFont val="Arial"/>
        <family val="2"/>
      </rPr>
      <t>convention. For economy-specific details, see "Data and Conventions" in text, and Table B.</t>
    </r>
  </si>
  <si>
    <r>
      <rPr>
        <vertAlign val="superscript"/>
        <sz val="9"/>
        <rFont val="Arial"/>
        <family val="2"/>
      </rPr>
      <t>3</t>
    </r>
    <r>
      <rPr>
        <sz val="9"/>
        <rFont val="Arial"/>
        <family val="2"/>
      </rPr>
      <t xml:space="preserve"> Net debt figures were revised to only include categories of assets corresponding to the categories of liabilities covered by the Maastricht definition of "gross debt".</t>
    </r>
  </si>
  <si>
    <r>
      <rPr>
        <vertAlign val="superscript"/>
        <sz val="9"/>
        <rFont val="Arial"/>
        <family val="2"/>
      </rPr>
      <t>4</t>
    </r>
    <r>
      <rPr>
        <sz val="9"/>
        <rFont val="Arial"/>
        <family val="2"/>
      </rPr>
      <t xml:space="preserve"> "Net debt" for Iceland is defined as gross debt minus currency and deposits.</t>
    </r>
  </si>
  <si>
    <r>
      <rPr>
        <vertAlign val="superscript"/>
        <sz val="9"/>
        <rFont val="Arial"/>
        <family val="2"/>
      </rPr>
      <t>6</t>
    </r>
    <r>
      <rPr>
        <sz val="9"/>
        <rFont val="Arial"/>
        <family val="2"/>
      </rPr>
      <t xml:space="preserve"> Norway's net debt series has been revised because of a change in the net debt calculation, which excludes the equity and shares from financial assets and includes accounts receivable in the financial assets, following </t>
    </r>
    <r>
      <rPr>
        <i/>
        <sz val="9"/>
        <rFont val="Arial"/>
        <family val="2"/>
      </rPr>
      <t>Government Finance Statistics</t>
    </r>
    <r>
      <rPr>
        <sz val="9"/>
        <rFont val="Arial"/>
        <family val="2"/>
      </rPr>
      <t xml:space="preserve"> and the Maastricht definition.</t>
    </r>
  </si>
  <si>
    <t>*Dropped Libya from Table per Desk request (03/16/2017)</t>
  </si>
  <si>
    <t>Emerging and Middle-Income Asia</t>
  </si>
  <si>
    <t>Emerging and Middle-Income Europe</t>
  </si>
  <si>
    <t>Emerging and Middle-Income Latin America</t>
  </si>
  <si>
    <t>Emerging and Middle-Income Middle East and North Africa and Pakistan</t>
  </si>
  <si>
    <r>
      <rPr>
        <vertAlign val="superscript"/>
        <sz val="9"/>
        <rFont val="Arial"/>
        <family val="2"/>
      </rPr>
      <t xml:space="preserve">1 </t>
    </r>
    <r>
      <rPr>
        <sz val="9"/>
        <rFont val="Arial"/>
        <family val="2"/>
      </rPr>
      <t>For Belarus, the underlying assumption for IMF staff projections is no compensation for the loss of oil-related discounts and transfers as a result of internal changes in Russia’s taxation system. (Negotiations between Russia and Belarus on this issue are ongoing.)</t>
    </r>
  </si>
  <si>
    <r>
      <rPr>
        <vertAlign val="superscript"/>
        <sz val="9"/>
        <rFont val="Arial"/>
        <family val="2"/>
      </rPr>
      <t xml:space="preserve">2 </t>
    </r>
    <r>
      <rPr>
        <sz val="9"/>
        <rFont val="Arial"/>
        <family val="2"/>
      </rPr>
      <t xml:space="preserve">The data for Ecuador reflect net lending/borrowing for the nonfinancial public sector. Ecuadorian authorities, in the context of the Extended Fund Facility approved in March of 2019 and with the technical support from IMF Staff, are undertaking revisions of the historical fiscal data for the net lending/borrowing of the nonfinancial public sector correcting recently identified statistical errors, mostly in the recording of revenues and expenditures of local governments. Fiscal data reported in the table for 2018 and 2019 reflect the corrected series, while data for earlier years are still under revisions and will be corrected in subsequent </t>
    </r>
    <r>
      <rPr>
        <i/>
        <sz val="9"/>
        <rFont val="Arial"/>
        <family val="2"/>
      </rPr>
      <t>World Economic Outlook</t>
    </r>
    <r>
      <rPr>
        <sz val="9"/>
        <rFont val="Arial"/>
        <family val="2"/>
      </rPr>
      <t xml:space="preserve"> releases as far back as 2012. The authorities are also working on reconciling historical revenue and expenditure data with financing.</t>
    </r>
  </si>
  <si>
    <r>
      <rPr>
        <vertAlign val="superscript"/>
        <sz val="9"/>
        <rFont val="Arial"/>
        <family val="2"/>
      </rPr>
      <t xml:space="preserve">3 </t>
    </r>
    <r>
      <rPr>
        <sz val="9"/>
        <rFont val="Arial"/>
        <family val="2"/>
      </rPr>
      <t>Based on nominal GDP series before the recent revision; therefore, data in the tables are not comparable to the authorities’ numbers.</t>
    </r>
  </si>
  <si>
    <t>Note: "Primary balance" is defined as the overall balance, excluding net interest payments. For country-specific details, see "Data and Conventions" in text, and Table C. MENAP = Middle East, North Africa, and Pakistan.</t>
  </si>
  <si>
    <r>
      <rPr>
        <vertAlign val="superscript"/>
        <sz val="9"/>
        <rFont val="Arial"/>
        <family val="2"/>
      </rPr>
      <t xml:space="preserve">4 </t>
    </r>
    <r>
      <rPr>
        <sz val="9"/>
        <rFont val="Arial"/>
        <family val="2"/>
      </rPr>
      <t>Interest revenue is proxied by IMF staff estimates of investment income. The country team does not have the breakdown of investment income between interest revenue, and dividends.</t>
    </r>
  </si>
  <si>
    <r>
      <rPr>
        <vertAlign val="superscript"/>
        <sz val="9"/>
        <rFont val="Arial"/>
        <family val="2"/>
      </rPr>
      <t>2 "</t>
    </r>
    <r>
      <rPr>
        <sz val="9"/>
        <rFont val="Arial"/>
        <family val="2"/>
      </rPr>
      <t xml:space="preserve">Gross debt" refers to the nonfinancial public sector, excluding Eletrobras and Petrobras and including sovereign debt held on the balance sheet of the central bank. </t>
    </r>
  </si>
  <si>
    <r>
      <rPr>
        <vertAlign val="superscript"/>
        <sz val="9"/>
        <rFont val="Arial"/>
        <family val="2"/>
      </rPr>
      <t xml:space="preserve">3 </t>
    </r>
    <r>
      <rPr>
        <sz val="9"/>
        <rFont val="Arial"/>
        <family val="2"/>
      </rPr>
      <t xml:space="preserve">In late 2016, the authorities changed the definition of "debt" to a consolidated basis, which in 2016 was 11.5 percent of GDP lower than the previous aggregate definition. Both the historic and projection numbers are now presented on a consolidated basis. </t>
    </r>
  </si>
  <si>
    <t>Low-Income Developing Oil Producers</t>
  </si>
  <si>
    <t>Low-Income Developing Asia</t>
  </si>
  <si>
    <t>Low-Income Developing Latin America</t>
  </si>
  <si>
    <t>Low-Income Developing Sub-Saharan Africa</t>
  </si>
  <si>
    <t>Low-Income Developing Others</t>
  </si>
  <si>
    <t>Note: "Primary balance" is defined as the overall balance, excluding net interest payments. For country-specific details, see "Data and Conventions" in text, and Table D.</t>
  </si>
  <si>
    <r>
      <rPr>
        <vertAlign val="superscript"/>
        <sz val="9"/>
        <rFont val="Arial"/>
        <family val="2"/>
      </rPr>
      <t>2</t>
    </r>
    <r>
      <rPr>
        <sz val="9"/>
        <rFont val="Arial"/>
        <family val="2"/>
      </rPr>
      <t xml:space="preserve"> From 2017 onward, Senegal data include the whole of the public sector, whereas before 2017, only central government debt stock was taken into account.</t>
    </r>
  </si>
  <si>
    <t>&lt;= same as gross debt deleted from the list</t>
  </si>
  <si>
    <t>Pre-Pandemic Overall Balance, 
2012–19</t>
  </si>
  <si>
    <t>Greece Removed (Desk 03/16/16)</t>
  </si>
  <si>
    <t>Cyprus: number added in GFN 2016 request by the Desk (Desk 03/31/16)</t>
  </si>
  <si>
    <t>&lt;= China GFN and othe rdebt data not shown. (desk request 02/27/16)</t>
  </si>
  <si>
    <t>*Libya excluded per desk request (3/2/17)</t>
  </si>
  <si>
    <t>*Venezuela excluded</t>
  </si>
  <si>
    <r>
      <t>Gross financing needs, 2015</t>
    </r>
    <r>
      <rPr>
        <vertAlign val="superscript"/>
        <sz val="10"/>
        <rFont val="Arial"/>
        <family val="2"/>
      </rPr>
      <t>3</t>
    </r>
  </si>
  <si>
    <r>
      <t>This database includes the tables, charts, and underlying data from the April 2021 IMF Fiscal Monitor. When using the data, please refer to the IMF,</t>
    </r>
    <r>
      <rPr>
        <i/>
        <sz val="11"/>
        <rFont val="Times New Roman"/>
        <family val="1"/>
      </rPr>
      <t xml:space="preserve"> Fiscal Monitor, </t>
    </r>
    <r>
      <rPr>
        <sz val="11"/>
        <rFont val="Times New Roman"/>
        <family val="1"/>
      </rPr>
      <t xml:space="preserve">April 2021. </t>
    </r>
  </si>
  <si>
    <t>Emerging Market Economies</t>
  </si>
  <si>
    <t>Advanced Economies (weighted average by GDP in USD)</t>
  </si>
  <si>
    <t>Current projection: Overall balance</t>
  </si>
  <si>
    <t>Current projection: Gross debt</t>
  </si>
  <si>
    <t>Pre-pandemic projection: Overall balance</t>
  </si>
  <si>
    <t>Pre-pandemic projection: Gross debt</t>
  </si>
  <si>
    <t>Emerging Economies (weighted average by GDP in USD)</t>
  </si>
  <si>
    <t>Low-Income Developing Countries (weighted average by GDP in USD)</t>
  </si>
  <si>
    <t>Shaded Region</t>
  </si>
  <si>
    <t>Advanced Economies Long-Term Interest Rate</t>
  </si>
  <si>
    <t>ccode</t>
  </si>
  <si>
    <t>Maturing debt</t>
  </si>
  <si>
    <t>Budget deficit</t>
  </si>
  <si>
    <t>2020 GFN (without COVID-19)</t>
  </si>
  <si>
    <t>Change in debt/GDP</t>
  </si>
  <si>
    <t>Interest rate contribution</t>
  </si>
  <si>
    <t>Implied policy measures</t>
  </si>
  <si>
    <t>period (for chart)</t>
  </si>
  <si>
    <t>Stock-flow residual</t>
  </si>
  <si>
    <t>Traditional growth contribution</t>
  </si>
  <si>
    <t>Additional growth contribution</t>
  </si>
  <si>
    <t>2019-2020</t>
  </si>
  <si>
    <t>2019–20</t>
  </si>
  <si>
    <t>2020-2021</t>
  </si>
  <si>
    <t>2020–21</t>
  </si>
  <si>
    <t>Aruba</t>
  </si>
  <si>
    <t>Macao SAR</t>
  </si>
  <si>
    <t>Nauru</t>
  </si>
  <si>
    <t>Puerto Rico</t>
  </si>
  <si>
    <t>Figure 1.6A</t>
  </si>
  <si>
    <t>Primary Expenditure</t>
  </si>
  <si>
    <t>2019-20 revision</t>
  </si>
  <si>
    <t>2020-21 revision</t>
  </si>
  <si>
    <t>y axis position</t>
  </si>
  <si>
    <t>Fiscal Space</t>
  </si>
  <si>
    <t>Ccode</t>
  </si>
  <si>
    <t>Substantial</t>
  </si>
  <si>
    <t>Some</t>
  </si>
  <si>
    <t>At risk or none</t>
  </si>
  <si>
    <t>2021-2025</t>
  </si>
  <si>
    <t>Bubble</t>
  </si>
  <si>
    <t>EUR</t>
  </si>
  <si>
    <t>At risk</t>
  </si>
  <si>
    <t>None</t>
  </si>
  <si>
    <t>Moderate</t>
  </si>
  <si>
    <t>High or in debt distress</t>
  </si>
  <si>
    <t>Figure 1.6B</t>
  </si>
  <si>
    <t>Figure 1.6C</t>
  </si>
  <si>
    <t>Loans, equity, and guarantees</t>
  </si>
  <si>
    <t>RHS ATL</t>
  </si>
  <si>
    <t>RHS BTL</t>
  </si>
  <si>
    <t>EMs</t>
  </si>
  <si>
    <t>Health care</t>
  </si>
  <si>
    <t>Expired</t>
  </si>
  <si>
    <t>Extended</t>
  </si>
  <si>
    <t>Figure 1.7.1.</t>
  </si>
  <si>
    <t>Figure 1.7.2.</t>
  </si>
  <si>
    <t>Figure 1.7.3.</t>
  </si>
  <si>
    <t>At peak</t>
  </si>
  <si>
    <t>Latest (2020:Q4)</t>
  </si>
  <si>
    <t>Pre-pandemic coverage</t>
  </si>
  <si>
    <t>Current coverage</t>
  </si>
  <si>
    <t>Pre-pandemic adequacy (right scale)</t>
  </si>
  <si>
    <t>Current adequacy (right scale)</t>
  </si>
  <si>
    <t>Cov Diff</t>
  </si>
  <si>
    <t>Adeq Diff</t>
  </si>
  <si>
    <t>AP</t>
  </si>
  <si>
    <t>Breaks</t>
  </si>
  <si>
    <t>Lower Bound</t>
  </si>
  <si>
    <t>Upper Bound</t>
  </si>
  <si>
    <t>EM Count</t>
  </si>
  <si>
    <t>EM Sel ISO</t>
  </si>
  <si>
    <t>LIC Counts</t>
  </si>
  <si>
    <t>LIC Sel ISO</t>
  </si>
  <si>
    <t>Micro</t>
  </si>
  <si>
    <t>Small</t>
  </si>
  <si>
    <t>Medium</t>
  </si>
  <si>
    <t>Large</t>
  </si>
  <si>
    <t>Firms that did not suffer shocks</t>
  </si>
  <si>
    <t>Firms that suffered demand or supply shocks</t>
  </si>
  <si>
    <t>Note: All country averages are weighted by nominal GDP converted to US dollars (adjusted by purchasing power parity only for world output) at average market exchange rates in the years indicated and based on data availability.  Projections are based on IMF staff assessments of current policies. In many countries, 2021 data are still preliminary. For country-specific details, see "Data and Conventions" and Tables A, B, C, and D in the Methodological and Statistical Appendix. MENAP = Middle East, North Africa, and Pakistan.</t>
  </si>
  <si>
    <r>
      <rPr>
        <vertAlign val="superscript"/>
        <sz val="8"/>
        <rFont val="Arial"/>
        <family val="2"/>
      </rPr>
      <t>1</t>
    </r>
    <r>
      <rPr>
        <sz val="8"/>
        <rFont val="Arial"/>
        <family val="2"/>
      </rPr>
      <t xml:space="preserve"> For cross-economy comparability, gross and net debt levels reported by national statistical agencies for economies that have adopted the 2008 System of National Accounts (</t>
    </r>
    <r>
      <rPr>
        <i/>
        <sz val="8"/>
        <rFont val="Arial"/>
        <family val="2"/>
      </rPr>
      <t>Australia, Canada, Hong Kong SAR, United States</t>
    </r>
    <r>
      <rPr>
        <sz val="8"/>
        <rFont val="Arial"/>
        <family val="2"/>
      </rPr>
      <t>) are adjusted to exclude unfunded pension liabilities of government employees’ defined-benefit pension plans.</t>
    </r>
  </si>
  <si>
    <t>Table 1.2. General Government Debt, 2016–26</t>
  </si>
  <si>
    <t>Table 1.1. General Government Fiscal Balance, 2016–26: Overall Balance</t>
  </si>
  <si>
    <t>Unemployment rate revision</t>
  </si>
  <si>
    <t>Above the line</t>
  </si>
  <si>
    <t>Private consumption</t>
  </si>
  <si>
    <t>Investment</t>
  </si>
  <si>
    <t>Private demand</t>
  </si>
  <si>
    <t>Early containment</t>
  </si>
  <si>
    <t>Fiscal support</t>
  </si>
  <si>
    <t>Above-the-line measures</t>
  </si>
  <si>
    <t>Later containment</t>
  </si>
  <si>
    <t>Figure 1.9</t>
  </si>
  <si>
    <t>Figure 1.8</t>
  </si>
  <si>
    <t>Q1/2019</t>
  </si>
  <si>
    <t>Q2/2019</t>
  </si>
  <si>
    <t>Q3/2019</t>
  </si>
  <si>
    <t>Q4/2019</t>
  </si>
  <si>
    <t>Q1/2020</t>
  </si>
  <si>
    <t>Q2/2020</t>
  </si>
  <si>
    <t>Q3/2020</t>
  </si>
  <si>
    <t>2019:Q1</t>
  </si>
  <si>
    <t>19:Q2</t>
  </si>
  <si>
    <t>19:Q3</t>
  </si>
  <si>
    <t>19:Q4</t>
  </si>
  <si>
    <t>20:Q1</t>
  </si>
  <si>
    <t>20:Q2</t>
  </si>
  <si>
    <t>20:Q3</t>
  </si>
  <si>
    <t>Figure 1.10.</t>
  </si>
  <si>
    <t>Figure 1.11.</t>
  </si>
  <si>
    <t>Figure 1.12.</t>
  </si>
  <si>
    <t>Figure 1.13.</t>
  </si>
  <si>
    <t>Figure 1.14.</t>
  </si>
  <si>
    <t>consumption, lower-income group</t>
  </si>
  <si>
    <t>transfers, lower-income group</t>
  </si>
  <si>
    <t>labor tax rate, higher-income group</t>
  </si>
  <si>
    <t>public debt</t>
  </si>
  <si>
    <t>Baseline</t>
  </si>
  <si>
    <t>Benchmark package</t>
  </si>
  <si>
    <t>baseline</t>
  </si>
  <si>
    <t>benchmark package</t>
  </si>
  <si>
    <t>Figure 1.15.</t>
  </si>
  <si>
    <t>Revision to deficit target</t>
  </si>
  <si>
    <t>Use of escape clause</t>
  </si>
  <si>
    <t>Cyclical relaxation</t>
  </si>
  <si>
    <t>Temporary rule suspension</t>
  </si>
  <si>
    <t xml:space="preserve">Mexico </t>
  </si>
  <si>
    <t>GHN</t>
  </si>
  <si>
    <t>Senagal</t>
  </si>
  <si>
    <t>Figure 1.3.1.</t>
  </si>
  <si>
    <t>2-year</t>
  </si>
  <si>
    <t>5-year</t>
  </si>
  <si>
    <t xml:space="preserve">Benchmark package </t>
  </si>
  <si>
    <t xml:space="preserve">Smaller fiscal adjustment by labor tax, higher income group  </t>
  </si>
  <si>
    <t>Fiscal adjustment by capital tax</t>
  </si>
  <si>
    <t>Delayed public investment increase</t>
  </si>
  <si>
    <t>Fiscal adjustment by government consumption cuts</t>
  </si>
  <si>
    <t xml:space="preserve">smaller adjustment </t>
  </si>
  <si>
    <t xml:space="preserve">private investment </t>
  </si>
  <si>
    <t>delayed public investment</t>
  </si>
  <si>
    <t>Source</t>
  </si>
  <si>
    <t>Weo latest metadata</t>
  </si>
  <si>
    <t>WEO Oct 2018</t>
  </si>
  <si>
    <t>E16 Basis of recording</t>
  </si>
  <si>
    <t>E18 General government composition</t>
  </si>
  <si>
    <t>E18 General government composition.Government Entity</t>
  </si>
  <si>
    <t>E19 General government composition comments</t>
  </si>
  <si>
    <t>DESK/Australian ED</t>
  </si>
  <si>
    <t>Accrual</t>
  </si>
  <si>
    <t>Central Government;State Government;Local Government;Other</t>
  </si>
  <si>
    <t>Other includes Territory governments</t>
  </si>
  <si>
    <t>Central Government</t>
  </si>
  <si>
    <t>State Government</t>
  </si>
  <si>
    <t>Local Government</t>
  </si>
  <si>
    <t>Other</t>
  </si>
  <si>
    <t>Central Government;State Government;Local Government;Social Security Funds</t>
  </si>
  <si>
    <t>Social Security Funds</t>
  </si>
  <si>
    <t>Central Government;State Government;Local Government;Social Security Funds;Other</t>
  </si>
  <si>
    <t>DESK</t>
  </si>
  <si>
    <t>cyprus</t>
  </si>
  <si>
    <t>Central Government;Local Government;Social Security Funds</t>
  </si>
  <si>
    <t>Extra-Budgetary Funds and entities referred as semi-public entities in the national classification are also covered as part of the Central Government fiscal information.</t>
  </si>
  <si>
    <t>Cash</t>
  </si>
  <si>
    <t>Central Government;Local Government;Social Security Funds;Other</t>
  </si>
  <si>
    <t>other refers to special funds</t>
  </si>
  <si>
    <t>Benoit suggestion Accounting Practice</t>
  </si>
  <si>
    <t>Government in Japan consists of 3 layers: central, prefectural, and municipal. The latter two government levels are covered under local government. There is no government at the state level in Japan.</t>
  </si>
  <si>
    <t xml:space="preserve">For government gross/net debt only, general government includes central government and local governments. The series on general government debt does not include non-market non-profit institutions. </t>
  </si>
  <si>
    <t>Nonfinancial Public Corporation</t>
  </si>
  <si>
    <t>Central Government;Social Security Funds</t>
  </si>
  <si>
    <t>Central Government;Local Government</t>
  </si>
  <si>
    <t>Central government and local governments</t>
  </si>
  <si>
    <t>There is no local government in Singapore and thus the general government only includes central government</t>
  </si>
  <si>
    <t>Other refers to Cantons.</t>
  </si>
  <si>
    <t xml:space="preserve">The concept of "state government" and "social security funds" is not applicable to the UK. </t>
  </si>
  <si>
    <t>Central Government;State Government;Local Government</t>
  </si>
  <si>
    <t>iiii</t>
  </si>
  <si>
    <t>WEO Apr 2019</t>
  </si>
  <si>
    <t>2/14/17 - Souissi, Moez</t>
  </si>
  <si>
    <t>WEO/April2012FM</t>
  </si>
  <si>
    <t>WEO - 12/29/17 (LG removed??)</t>
  </si>
  <si>
    <t>Central Government;State Government;Social Security Funds</t>
  </si>
  <si>
    <t>Central Government;State Government;Local Government;Social Security Funds;Nonfinancial Public Corporation</t>
  </si>
  <si>
    <t>Central Government;Local Government;Other</t>
  </si>
  <si>
    <t>WEO - 3/1/17 (NFPC -&gt; NMPC)</t>
  </si>
  <si>
    <t>Central Government;Local Government;Social Security Funds;Nonmonetary Financial Public Corporations</t>
  </si>
  <si>
    <t>2/14/17 - Robles Villamil, Adrian.</t>
  </si>
  <si>
    <t>Nonmonetary Financial Public Corporations</t>
  </si>
  <si>
    <t>WEO - 3/1/17 (C -&gt; NC)</t>
  </si>
  <si>
    <t>Central Government;State Government</t>
  </si>
  <si>
    <t>Central Government;Social Security Funds;Nonmonetary Financial Public Corporations;Nonfinancial Public Corporation</t>
  </si>
  <si>
    <t>Central Government;Other</t>
  </si>
  <si>
    <t>Central Government;State Government;Social Security Funds;Other</t>
  </si>
  <si>
    <t>WEO (Hong Ava Yeabin) - 1/3/2018</t>
  </si>
  <si>
    <t>WEO - 3/1/17</t>
  </si>
  <si>
    <t>Central Government;Local Government;Social Security Funds;Nonmonetary Financial Public Corporations;Nonfinancial Public Corporation</t>
  </si>
  <si>
    <t>Monetary Public Corporations, incl. central bank</t>
  </si>
  <si>
    <t>Nonfinancial Public Corporation;Other</t>
  </si>
  <si>
    <r>
      <rPr>
        <vertAlign val="superscript"/>
        <sz val="9"/>
        <rFont val="Arial"/>
        <family val="2"/>
      </rPr>
      <t>6</t>
    </r>
    <r>
      <rPr>
        <sz val="9"/>
        <rFont val="Arial"/>
        <family val="2"/>
      </rPr>
      <t xml:space="preserve"> Coverage for South Africa is central government, but it serves a good proxy for the general government. It includes the national and provincial governments and certain public entities, while local governments are only partly covered. 
The subnational government debt is estimated to be limited given the available data from the South African Reserve Bank.</t>
    </r>
  </si>
  <si>
    <r>
      <rPr>
        <vertAlign val="superscript"/>
        <sz val="9"/>
        <rFont val="Arial"/>
        <family val="2"/>
      </rPr>
      <t>7</t>
    </r>
    <r>
      <rPr>
        <sz val="9"/>
        <rFont val="Arial"/>
        <family val="2"/>
      </rPr>
      <t xml:space="preserve"> Data for Thailand do not include the debt of specialized financial institutions (SFIs/NMPC) without a government guarantee.</t>
    </r>
  </si>
  <si>
    <r>
      <t>9</t>
    </r>
    <r>
      <rPr>
        <sz val="9"/>
        <rFont val="Arial"/>
        <family val="2"/>
      </rPr>
      <t xml:space="preserve"> The fiscal accounts include the budgetary central government, social security, FOGADE (an insurance deposit institution), and a sample of public enterprises, including Petróleos de Venezuela, S.A. (PDVSA). Data for 2018–19 are IMF staff estimates. </t>
    </r>
  </si>
  <si>
    <t>Central Government;Nonmonetary Financial Public Corporations;Nonfinancial Public Corporation</t>
  </si>
  <si>
    <t>DESK/WEO</t>
  </si>
  <si>
    <t>Central Government;Nonfinancial Public Corporation</t>
  </si>
  <si>
    <t>Central Government;State Government;Local Government;Nonfinancial Public Corporation</t>
  </si>
  <si>
    <t>2/14/2017 - Zhuang, Lusha.</t>
  </si>
  <si>
    <t>2/14/2017 - Carvalho, Naly</t>
  </si>
  <si>
    <r>
      <t xml:space="preserve">2 </t>
    </r>
    <r>
      <rPr>
        <sz val="9"/>
        <rFont val="Arial"/>
        <family val="2"/>
      </rPr>
      <t xml:space="preserve">For cross-economy comparison, the expenditures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 </t>
    </r>
  </si>
  <si>
    <t>Note: "Primary balance" is defined as the overall balance, excluding net interest payments. For country-specific details, see "Data and Conventions" in text, and Table B.</t>
  </si>
  <si>
    <r>
      <t>1</t>
    </r>
    <r>
      <rPr>
        <sz val="9"/>
        <rFont val="Arial"/>
        <family val="2"/>
      </rPr>
      <t xml:space="preserve"> Data include financial-sector support. For Cyprus, 2014 and 2015 balances exclude financial sector support.</t>
    </r>
  </si>
  <si>
    <r>
      <t xml:space="preserve">2 </t>
    </r>
    <r>
      <rPr>
        <sz val="9"/>
        <rFont val="Arial"/>
        <family val="2"/>
      </rPr>
      <t xml:space="preserve">For cross-economy comparison, the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 </t>
    </r>
  </si>
  <si>
    <r>
      <t xml:space="preserve">2 </t>
    </r>
    <r>
      <rPr>
        <sz val="9"/>
        <rFont val="Arial"/>
        <family val="2"/>
      </rPr>
      <t>For cross-economy comparison, the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t>
    </r>
  </si>
  <si>
    <r>
      <t xml:space="preserve">2 </t>
    </r>
    <r>
      <rPr>
        <sz val="9"/>
        <rFont val="Arial"/>
        <family val="2"/>
      </rPr>
      <t>For cross-economy comparison,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t>
    </r>
  </si>
  <si>
    <r>
      <t xml:space="preserve">1 </t>
    </r>
    <r>
      <rPr>
        <sz val="9"/>
        <rFont val="Arial"/>
        <family val="2"/>
      </rPr>
      <t>For cross-economy comparison,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economies that have not yet adopted the 2008 SNA. Data for the United States in this table may thus differ from data published by the US Bureau of Economic Analysis.</t>
    </r>
  </si>
  <si>
    <r>
      <rPr>
        <vertAlign val="superscript"/>
        <sz val="9"/>
        <rFont val="Arial"/>
        <family val="2"/>
      </rPr>
      <t>1</t>
    </r>
    <r>
      <rPr>
        <sz val="9"/>
        <rFont val="Arial"/>
        <family val="2"/>
      </rPr>
      <t xml:space="preserve"> For cross-economy comparison, gross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</si>
  <si>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r>
      <rPr>
        <vertAlign val="superscript"/>
        <sz val="9"/>
        <rFont val="Arial"/>
        <family val="2"/>
      </rPr>
      <t>1</t>
    </r>
    <r>
      <rPr>
        <sz val="9"/>
        <rFont val="Arial"/>
        <family val="2"/>
      </rPr>
      <t xml:space="preserve"> For cross-economy comparison, net debt levels reported by national statistical agencies for economies that have adopted the 2008 System of National Accounts (Australia, Canada, Hong Kong SAR, United States) are adjusted to exclude unfunded pension liabilities of government employees’ defined-benefit pension plans.</t>
    </r>
  </si>
  <si>
    <r>
      <rPr>
        <vertAlign val="superscript"/>
        <sz val="9"/>
        <rFont val="Arial"/>
        <family val="2"/>
      </rPr>
      <t>5</t>
    </r>
    <r>
      <rPr>
        <sz val="9"/>
        <rFont val="Arial"/>
        <family val="2"/>
      </rPr>
      <t xml:space="preserve"> "Net debt" for Ireland is defined as gross general debt minus debt instrument assets, namely, currency and deposits (F2), debt securities (F3), and loans (F4). Net debt was previously defined as general government debt less currency and deposits.</t>
    </r>
  </si>
  <si>
    <r>
      <rPr>
        <vertAlign val="superscript"/>
        <sz val="9"/>
        <rFont val="Arial"/>
        <family val="2"/>
      </rPr>
      <t xml:space="preserve">2 </t>
    </r>
    <r>
      <rPr>
        <sz val="9"/>
        <rFont val="Arial"/>
        <family val="2"/>
      </rPr>
      <t xml:space="preserve">The data for Ecuador reflect net lending/borrowing for the nonfinancial public sector. Ecuadorian authorities, in the context of the Extended Fund Facility approved in March of 2019 and with the technical support from IMF staff, are revising the historical fiscal data for the net lending/borrowing of the nonfinancial public sector to correct recently identified statistical errors, mostly in the recording of revenues and expenditures of local governments. Fiscal data reported in the table for 2018 and 2019 reflect the corrected series, while data for earlier years are still being revised and will be corrected in subsequent </t>
    </r>
    <r>
      <rPr>
        <i/>
        <sz val="9"/>
        <rFont val="Arial"/>
        <family val="2"/>
      </rPr>
      <t>World Economic Outlook</t>
    </r>
    <r>
      <rPr>
        <sz val="9"/>
        <rFont val="Arial"/>
        <family val="2"/>
      </rPr>
      <t xml:space="preserve"> releases as far back as 2012. The authorities are also working on reconciling historical revenue and expenditure data with financing data.</t>
    </r>
  </si>
  <si>
    <r>
      <rPr>
        <vertAlign val="superscript"/>
        <sz val="9"/>
        <rFont val="Arial"/>
        <family val="2"/>
      </rPr>
      <t xml:space="preserve">3 </t>
    </r>
    <r>
      <rPr>
        <sz val="9"/>
        <rFont val="Arial"/>
        <family val="2"/>
      </rPr>
      <t>These numbers are based on the nominal GDP series before the recent revision; therefore, data in the tables are not comparable to the authorities’ numbers.</t>
    </r>
  </si>
  <si>
    <r>
      <rPr>
        <vertAlign val="superscript"/>
        <sz val="9"/>
        <rFont val="Arial"/>
        <family val="2"/>
      </rPr>
      <t xml:space="preserve">5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2018–21 have been affected by these transfers, which amounted to 1.2 percent of GDP in 2018, 1.1 percent of GDP in 2019, and are projected to be 0.6 percent of GDP in 2020, 0.2 percent of GDP in 2021, and zero thereafter. See IMF country report No. 19/64 for further details. The disclaimer about the public pension system applies only to the revenues and net lending/borrowing series.
</t>
    </r>
  </si>
  <si>
    <r>
      <rPr>
        <vertAlign val="superscript"/>
        <sz val="9"/>
        <rFont val="Arial"/>
        <family val="2"/>
      </rPr>
      <t xml:space="preserve">3 </t>
    </r>
    <r>
      <rPr>
        <sz val="9"/>
        <rFont val="Arial"/>
        <family val="2"/>
      </rPr>
      <t xml:space="preserve">The data for Ecuador reflect net lending/borrowing for the nonfinancial public sector. Ecuadorian authorities, in the context of the Extended Fund Facility approved in March of 2019 and with the technical support from IMF staff, are revisiong the historical fiscal data for the net lending/borrowing of the nonfinancial public sector to correct recently identified statistical errors, mostly in the recording of revenues and expenditures of local governments. Fiscal data reported in the table for 2018 and 2019 reflect the corrected series, while data for earlier years are still under revisions and will be corrected in subsequent </t>
    </r>
    <r>
      <rPr>
        <i/>
        <sz val="9"/>
        <rFont val="Arial"/>
        <family val="2"/>
      </rPr>
      <t>World Economic Outlook</t>
    </r>
    <r>
      <rPr>
        <sz val="9"/>
        <rFont val="Arial"/>
        <family val="2"/>
      </rPr>
      <t xml:space="preserve"> releases as far back as 2012. The authorities are also working on reconciling historical revenue and expenditure data with financing data.</t>
    </r>
  </si>
  <si>
    <r>
      <rPr>
        <vertAlign val="superscript"/>
        <sz val="9"/>
        <rFont val="Arial"/>
        <family val="2"/>
      </rPr>
      <t xml:space="preserve">4 </t>
    </r>
    <r>
      <rPr>
        <sz val="9"/>
        <rFont val="Arial"/>
        <family val="2"/>
      </rPr>
      <t>These numbers are based on the nominal GDP series before the recent revision; therefore, data in the tables are not comparable to the authorities’ numbers.</t>
    </r>
  </si>
  <si>
    <r>
      <rPr>
        <vertAlign val="superscript"/>
        <sz val="9"/>
        <rFont val="Arial"/>
        <family val="2"/>
      </rPr>
      <t xml:space="preserve">5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2018–21 have been affected by these transfers, which amounted to 1.2 percent of GDP in 2018, 1.1 percent of GDP in 2019, and are projected to be 0.6 percent of GDP in 2020, 0.2 percent of GDP in 2021, and zero thereafter. See IMF country report No. 19/64 for further details.
</t>
    </r>
  </si>
  <si>
    <r>
      <rPr>
        <vertAlign val="superscript"/>
        <sz val="9"/>
        <rFont val="Arial"/>
        <family val="2"/>
      </rPr>
      <t xml:space="preserve">2 </t>
    </r>
    <r>
      <rPr>
        <sz val="9"/>
        <rFont val="Arial"/>
        <family val="2"/>
      </rPr>
      <t xml:space="preserve">The data for Ecuador reflect net lending/borrowing for the nonfinancial public sector. Ecuadorian authorities, in the context of the Extended Fund Facility approved in March of 2019 and with the technical support from IMF staff, are revisiong the historical fiscal data for the net lending/borrowing of the nonfinancial public sector to correct recently identified statistical errors, mostly in the recording of revenues and expenditures of local governments. Fiscal data reported in the table for 2018 and 2019 reflect the corrected series, while data for earlier years are still under revisions and will be corrected in subsequent </t>
    </r>
    <r>
      <rPr>
        <i/>
        <sz val="9"/>
        <rFont val="Arial"/>
        <family val="2"/>
      </rPr>
      <t>World Economic Outlook</t>
    </r>
    <r>
      <rPr>
        <sz val="9"/>
        <rFont val="Arial"/>
        <family val="2"/>
      </rPr>
      <t xml:space="preserve"> releases as far back as 2012. The authorities are also working on reconciling historical revenue and expenditure data with financing data.</t>
    </r>
  </si>
  <si>
    <r>
      <rPr>
        <vertAlign val="superscript"/>
        <sz val="9"/>
        <rFont val="Arial"/>
        <family val="2"/>
      </rPr>
      <t xml:space="preserve">4 </t>
    </r>
    <r>
      <rPr>
        <sz val="9"/>
        <rFont val="Arial"/>
        <family val="2"/>
      </rPr>
      <t xml:space="preserve">Data are for the nonfinancial public sector, which includes central government, local government, social security funds, nonfinancial public corporations, and Banco de Seguros del Estado. The coverage of the fiscal data was changed from the consolidated public sector to the nonfinancial public sector with the October 2019 submission. With this narrower coverage, the central bank balances are not included in the fiscal data. Historical data were also revised accordingly. Starting in October 2018, the public pension system has been receiving transfers in the context of a new law that compensates persons affected by the creation of the mixed pension system. These funds are recorded as revenues, consistent with the IMF’s methodology. Therefore, data and projections for 2018–21 have been affected by these transfers, which amounted to 1.2 percent of GDP in 2018, 1.1 percent of GDP in 2019, and are projected to be 0.6 percent of GDP in 2020, 0.2 percent of GDP in 2021, and zero thereafter. See IMF country report No. 19/64 for further details. The disclaimer about the public pension system applies only to the revenues and net lending/borrowing series.
</t>
    </r>
  </si>
  <si>
    <r>
      <rPr>
        <vertAlign val="superscript"/>
        <sz val="9"/>
        <rFont val="Arial"/>
        <family val="2"/>
      </rPr>
      <t xml:space="preserve">4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t>
    </r>
  </si>
  <si>
    <r>
      <rPr>
        <vertAlign val="superscript"/>
        <sz val="9"/>
        <rFont val="Arial"/>
        <family val="2"/>
      </rPr>
      <t xml:space="preserve">5 </t>
    </r>
    <r>
      <rPr>
        <sz val="9"/>
        <rFont val="Arial"/>
        <family val="2"/>
      </rPr>
      <t>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t>
    </r>
  </si>
  <si>
    <r>
      <rPr>
        <vertAlign val="superscript"/>
        <sz val="9"/>
        <rFont val="Arial"/>
        <family val="2"/>
      </rPr>
      <t xml:space="preserve">1 </t>
    </r>
    <r>
      <rPr>
        <sz val="9"/>
        <rFont val="Arial"/>
        <family val="2"/>
      </rPr>
      <t>These numbers are based on the nominal GDP series before the recent revision; therefore, data in the tables are not comparable to the authorities’ numbers.</t>
    </r>
  </si>
  <si>
    <r>
      <rPr>
        <vertAlign val="superscript"/>
        <sz val="9"/>
        <rFont val="Arial"/>
        <family val="2"/>
      </rPr>
      <t xml:space="preserve">2 </t>
    </r>
    <r>
      <rPr>
        <sz val="9"/>
        <rFont val="Arial"/>
        <family val="2"/>
      </rPr>
      <t xml:space="preserve">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
</t>
    </r>
  </si>
  <si>
    <r>
      <rPr>
        <vertAlign val="superscript"/>
        <sz val="9"/>
        <rFont val="Arial"/>
        <family val="2"/>
      </rPr>
      <t xml:space="preserve">1 </t>
    </r>
    <r>
      <rPr>
        <sz val="9"/>
        <rFont val="Arial"/>
        <family val="2"/>
      </rPr>
      <t>The overdrafts and government deposits at the Central Bank of Nigeria almost cancel each other out, and the Asset Management Corporation of Nigeria debt is roughly halved. See footnote 1 in Table A21 for additional details.</t>
    </r>
  </si>
  <si>
    <t>Table A22. Low-Income Developing Countries: General Government Net Debt, 2012–26</t>
  </si>
  <si>
    <t>Table A21. Low-Income Developing Countries: General Government Gross Debt, 2012–26</t>
  </si>
  <si>
    <t>Table A20. Low-Income Developing Countries: General Government Expenditure, 2012–26</t>
  </si>
  <si>
    <t>Table A19. Low-Income Developing Countries: General Government Revenue, 2012–26</t>
  </si>
  <si>
    <t>Table A18. Low-Income Developing Countries: General Government Primary Balance, 2012–26</t>
  </si>
  <si>
    <t>Table A17. Low-Income Developing Countries: General Government Overall Balance, 2012–26</t>
  </si>
  <si>
    <t>Table A16. Emerging Market and Middle-Income Economies: General Government Net Debt, 2012–26</t>
  </si>
  <si>
    <t>Table A15. Emerging Market and Middle-Income Economies: General Government Gross Debt, 2012–26</t>
  </si>
  <si>
    <t>Table A14. Emerging Market and Middle-Income Economies: General Government Expenditure, 2012–26</t>
  </si>
  <si>
    <t>Table A13. Emerging Market and Middle-Income Economies: General Government Revenue, 2012–26</t>
  </si>
  <si>
    <t>Table A12. Emerging Market and Middle-Income Economies: General Government Cyclically Adjusted Primary Balance, 2012–26</t>
  </si>
  <si>
    <t>Table A11. Emerging Market and Middle-Income Economies: General Government Cyclically Adjusted Balance, 2012–26</t>
  </si>
  <si>
    <t>Table A10. Emerging Market and Middle-Income Economies: General Government Primary Balance, 2012–26</t>
  </si>
  <si>
    <t>Table A9. Emerging Market and Middle-Income Economies: General Government Overall Balance, 2012–26</t>
  </si>
  <si>
    <t>Table A8. Advanced Economies: General Government Net Debt, 2012–26</t>
  </si>
  <si>
    <t>Table A7. Advanced Economies: General Government Gross Debt, 2012–26</t>
  </si>
  <si>
    <t>Table A6. Advanced Economies: General Government Expenditure, 2012–26</t>
  </si>
  <si>
    <t>Table A5. Advanced Economies: General Government Revenue, 2012–26</t>
  </si>
  <si>
    <t>Table A4. Advanced Economies: General Government Cyclically Adjusted Primary Balance, 2012–26</t>
  </si>
  <si>
    <t>Table A3. Advanced Economies: General Government Cyclically Adjusted Balance, 2012–26</t>
  </si>
  <si>
    <t>Table A2. Advanced Economies: General Government Primary Balance, 2012–26</t>
  </si>
  <si>
    <t>Table A1. Advanced Economies: General Government Overall Balance, 2012–26</t>
  </si>
  <si>
    <r>
      <t>Pension Spending Change, 2020–30</t>
    </r>
    <r>
      <rPr>
        <vertAlign val="superscript"/>
        <sz val="10"/>
        <rFont val="Arial"/>
        <family val="2"/>
      </rPr>
      <t>1</t>
    </r>
    <r>
      <rPr>
        <sz val="10"/>
        <rFont val="Arial"/>
        <family val="2"/>
      </rPr>
      <t xml:space="preserve">
</t>
    </r>
  </si>
  <si>
    <r>
      <t>Net Present Value of Pension Spending Change, 2020–50</t>
    </r>
    <r>
      <rPr>
        <vertAlign val="superscript"/>
        <sz val="10"/>
        <rFont val="Arial"/>
        <family val="2"/>
      </rPr>
      <t>2</t>
    </r>
  </si>
  <si>
    <r>
      <t>Health Care Spending Change, 2020–30</t>
    </r>
    <r>
      <rPr>
        <vertAlign val="superscript"/>
        <sz val="10"/>
        <rFont val="Arial"/>
        <family val="2"/>
      </rPr>
      <t>3</t>
    </r>
  </si>
  <si>
    <r>
      <t>Net Present Value of Health Care Spending Change, 2020–50</t>
    </r>
    <r>
      <rPr>
        <vertAlign val="superscript"/>
        <sz val="10"/>
        <rFont val="Arial"/>
        <family val="2"/>
      </rPr>
      <t>2</t>
    </r>
  </si>
  <si>
    <r>
      <t>Gross Financing Need, 2021</t>
    </r>
    <r>
      <rPr>
        <vertAlign val="superscript"/>
        <sz val="10"/>
        <rFont val="Arial"/>
        <family val="2"/>
      </rPr>
      <t>4</t>
    </r>
  </si>
  <si>
    <r>
      <t>Average Term to Maturity, 2021 (years)</t>
    </r>
    <r>
      <rPr>
        <vertAlign val="superscript"/>
        <sz val="10"/>
        <rFont val="Arial"/>
        <family val="2"/>
      </rPr>
      <t>5</t>
    </r>
  </si>
  <si>
    <t>Debt to Average Maturity, 2021</t>
  </si>
  <si>
    <t>Projected Interest Rate–Growth Differential, 
2021–26
(percent)</t>
  </si>
  <si>
    <t>Projected Overall Balance, 
2020–26</t>
  </si>
  <si>
    <r>
      <t>Nonresident Holding of General Government Debt,  2020 
(percent of total)</t>
    </r>
    <r>
      <rPr>
        <vertAlign val="superscript"/>
        <sz val="10"/>
        <rFont val="Arial"/>
        <family val="2"/>
      </rPr>
      <t>6</t>
    </r>
  </si>
  <si>
    <r>
      <t>Italy</t>
    </r>
    <r>
      <rPr>
        <vertAlign val="superscript"/>
        <sz val="9"/>
        <rFont val="Arial"/>
        <family val="2"/>
      </rPr>
      <t>7</t>
    </r>
  </si>
  <si>
    <r>
      <t>Singapore</t>
    </r>
    <r>
      <rPr>
        <vertAlign val="superscript"/>
        <sz val="9"/>
        <rFont val="Arial"/>
        <family val="2"/>
      </rPr>
      <t>8</t>
    </r>
  </si>
  <si>
    <r>
      <t>Brazil</t>
    </r>
    <r>
      <rPr>
        <vertAlign val="superscript"/>
        <sz val="9"/>
        <rFont val="Arial"/>
        <family val="2"/>
      </rPr>
      <t>7</t>
    </r>
  </si>
  <si>
    <r>
      <t>Turkey</t>
    </r>
    <r>
      <rPr>
        <vertAlign val="superscript"/>
        <sz val="9"/>
        <rFont val="Arial"/>
        <family val="2"/>
      </rPr>
      <t>8</t>
    </r>
  </si>
  <si>
    <r>
      <t>Uruguay</t>
    </r>
    <r>
      <rPr>
        <vertAlign val="superscript"/>
        <sz val="9"/>
        <rFont val="Arial"/>
        <family val="2"/>
      </rPr>
      <t>9</t>
    </r>
  </si>
  <si>
    <r>
      <t>Average Term to Maturity, 2021 (years)</t>
    </r>
    <r>
      <rPr>
        <vertAlign val="superscript"/>
        <sz val="10"/>
        <rFont val="Arial"/>
        <family val="2"/>
      </rPr>
      <t>4</t>
    </r>
  </si>
  <si>
    <t>Projected Interest Rate–Growth Differential, 
2021–26 (percent)</t>
  </si>
  <si>
    <r>
      <t>Nonresident Holding of General Government Debt, 2020 
(percent of total)</t>
    </r>
    <r>
      <rPr>
        <vertAlign val="superscript"/>
        <sz val="10"/>
        <rFont val="Arial"/>
        <family val="2"/>
      </rPr>
      <t>5</t>
    </r>
  </si>
  <si>
    <t>Change in Gini points</t>
  </si>
  <si>
    <t>Timor-Leste, Dem. Rep. of</t>
  </si>
  <si>
    <t>Spacing</t>
  </si>
  <si>
    <t>Label 2018</t>
  </si>
  <si>
    <t>Positive Error</t>
  </si>
  <si>
    <t>Negative Error</t>
  </si>
  <si>
    <t>Low-income developing economies</t>
  </si>
  <si>
    <t>Inequality of opportunity (absolute)</t>
  </si>
  <si>
    <t>2020 SDG Index Score</t>
  </si>
  <si>
    <t>country.x</t>
  </si>
  <si>
    <t>gini_first</t>
  </si>
  <si>
    <t>IGEincome_mean</t>
  </si>
  <si>
    <t>trendline</t>
  </si>
  <si>
    <t>income</t>
  </si>
  <si>
    <t>ZA</t>
  </si>
  <si>
    <t>CL</t>
  </si>
  <si>
    <t>Low Income Developing Countries</t>
  </si>
  <si>
    <t>Emerging market and developing economies</t>
  </si>
  <si>
    <t>Closure days</t>
  </si>
  <si>
    <t>Income quintile 1</t>
  </si>
  <si>
    <t>Income quintile 5</t>
  </si>
  <si>
    <t>Icome quintile 1</t>
  </si>
  <si>
    <t>High Education Parents</t>
  </si>
  <si>
    <t>Low education parents</t>
  </si>
  <si>
    <t>isocode</t>
  </si>
  <si>
    <t>region</t>
  </si>
  <si>
    <t>High income</t>
  </si>
  <si>
    <t>2000s</t>
  </si>
  <si>
    <t>2010s</t>
  </si>
  <si>
    <t>gap_secondary_old2000</t>
  </si>
  <si>
    <t>gap_secondary_old2010</t>
  </si>
  <si>
    <t>Caucasus and Central Asia</t>
  </si>
  <si>
    <t>Emerging and developing Asia</t>
  </si>
  <si>
    <t>Emerging and developing Europe</t>
  </si>
  <si>
    <t>Latin America and the Caribbean</t>
  </si>
  <si>
    <t>Middle East, North Africa, Afghanistan, and Pakistan</t>
  </si>
  <si>
    <t>point</t>
  </si>
  <si>
    <t>UCI</t>
  </si>
  <si>
    <t>LCI</t>
  </si>
  <si>
    <t>Primary</t>
  </si>
  <si>
    <t>Poorest 
quintile</t>
  </si>
  <si>
    <t>Richest 
quintile</t>
  </si>
  <si>
    <t>Gap 
(richest⁠–
poorest)</t>
  </si>
  <si>
    <t>Secondary</t>
  </si>
  <si>
    <t>poverty_reduction</t>
  </si>
  <si>
    <t>social_assistance_spending</t>
  </si>
  <si>
    <t>high_cov</t>
  </si>
  <si>
    <t>high_ade</t>
  </si>
  <si>
    <t>x</t>
  </si>
  <si>
    <t>y</t>
  </si>
  <si>
    <t>xsa</t>
  </si>
  <si>
    <t>ysa</t>
  </si>
  <si>
    <t>Cash transfers</t>
  </si>
  <si>
    <t>Social pension</t>
  </si>
  <si>
    <t>Fee waivers</t>
  </si>
  <si>
    <t>In-kind (food)</t>
  </si>
  <si>
    <t>Other social assistance programs</t>
  </si>
  <si>
    <t>Social pensions</t>
  </si>
  <si>
    <t>.</t>
  </si>
  <si>
    <t>WBG</t>
  </si>
  <si>
    <t>KSV</t>
  </si>
  <si>
    <t>Top combined tax rates on capital income and top PIT marginal rate</t>
  </si>
  <si>
    <t>1980/81</t>
  </si>
  <si>
    <t>2016 or latest available year</t>
  </si>
  <si>
    <t>Interest earnings</t>
  </si>
  <si>
    <t>Dividend income</t>
  </si>
  <si>
    <t>Capital gains</t>
  </si>
  <si>
    <t>CIT statutory rate</t>
  </si>
  <si>
    <t>Top PIT marginal rate</t>
  </si>
  <si>
    <t>1980/1</t>
  </si>
  <si>
    <t>Water</t>
  </si>
  <si>
    <t xml:space="preserve">nce </t>
  </si>
  <si>
    <t>median</t>
  </si>
  <si>
    <t>Pension</t>
  </si>
  <si>
    <t>Unemployment benefits</t>
  </si>
  <si>
    <t>Police</t>
  </si>
  <si>
    <t>Military</t>
  </si>
  <si>
    <t>Unemployment benefit</t>
  </si>
  <si>
    <t>Much more</t>
  </si>
  <si>
    <t>More</t>
  </si>
  <si>
    <t>Same</t>
  </si>
  <si>
    <t>Less</t>
  </si>
  <si>
    <t>Much less</t>
  </si>
  <si>
    <t>Low income</t>
  </si>
  <si>
    <t>Middle income</t>
  </si>
  <si>
    <t>CL-Chile</t>
  </si>
  <si>
    <t>HR-Croatia</t>
  </si>
  <si>
    <t>GE-Georgia</t>
  </si>
  <si>
    <t>GE</t>
  </si>
  <si>
    <t>Czech</t>
  </si>
  <si>
    <t>HU-Hungary</t>
  </si>
  <si>
    <t>IN-India</t>
  </si>
  <si>
    <t>IN</t>
  </si>
  <si>
    <t>PH-Philippines</t>
  </si>
  <si>
    <t>PH</t>
  </si>
  <si>
    <t>Francce</t>
  </si>
  <si>
    <t>RU-Russia</t>
  </si>
  <si>
    <t>RU</t>
  </si>
  <si>
    <t>ZA-South Africa</t>
  </si>
  <si>
    <t>SR-Suriname</t>
  </si>
  <si>
    <t>SR</t>
  </si>
  <si>
    <t>Surinam</t>
  </si>
  <si>
    <t>TH-Thailand</t>
  </si>
  <si>
    <t>TH</t>
  </si>
  <si>
    <t>TR-Turkey</t>
  </si>
  <si>
    <t>TR</t>
  </si>
  <si>
    <t>VE-Venezuela</t>
  </si>
  <si>
    <t>VE</t>
  </si>
  <si>
    <t>Slovak</t>
  </si>
  <si>
    <t>Taiwan</t>
  </si>
  <si>
    <t>Figure 2.1.</t>
  </si>
  <si>
    <t>Figure 2.2.</t>
  </si>
  <si>
    <t>Figure 2.4.</t>
  </si>
  <si>
    <t>Figure 2.5.</t>
  </si>
  <si>
    <t>Figure 2.8.</t>
  </si>
  <si>
    <t>Figure 2.7.</t>
  </si>
  <si>
    <t>Public spending on education</t>
  </si>
  <si>
    <t>Intergenerational persistence in education</t>
  </si>
  <si>
    <t>Income group</t>
  </si>
  <si>
    <t>Figure 2.9.</t>
  </si>
  <si>
    <t>Figure 2.10.</t>
  </si>
  <si>
    <t>Figure 2.11.1</t>
  </si>
  <si>
    <t>Figure 2.11.2</t>
  </si>
  <si>
    <t>Figure 2.12.</t>
  </si>
  <si>
    <t>Figure 2.13.</t>
  </si>
  <si>
    <t>Health Inefficiency</t>
  </si>
  <si>
    <t>Education Inefficiency</t>
  </si>
  <si>
    <t>Infrastructure Inefficiency</t>
  </si>
  <si>
    <t>Health (% of GDP)</t>
  </si>
  <si>
    <t>Education (% of GDP)</t>
  </si>
  <si>
    <t>Infrastructure (% of GDP)</t>
  </si>
  <si>
    <t>Figure 2.14.</t>
  </si>
  <si>
    <t>Figure 2.16.</t>
  </si>
  <si>
    <t>Figure 2.17.1</t>
  </si>
  <si>
    <t>Figure 2.17.2</t>
  </si>
  <si>
    <t>Figure 1.1. Interest Expense and Government Debt, 2007–21</t>
  </si>
  <si>
    <t>Figure 1.2. The Effect of the COVID-19 Pandemic on the Forecast of General Government Gross Debt and Fiscal Balances, 2019–26</t>
  </si>
  <si>
    <t>Figure 1.3. Public Debt and Bond Yields in Advanced Economies, 1880–2020</t>
  </si>
  <si>
    <t>Figure 1.4. Gross Financing Needs, 2021</t>
  </si>
  <si>
    <t>Figure 1.5. Accounting for Changes in Government Debt, 2019–21</t>
  </si>
  <si>
    <t>Figure 1.6. Recent Fiscal Developments and Outlook across Income Groups, 2019–26</t>
  </si>
  <si>
    <t>Figure 1.7. Government Fiscal Support in Response to COVID-19, 2020–21</t>
  </si>
  <si>
    <t>Figure 1.8. Forecast Revisions in Private Consumption and Demand, 2020</t>
  </si>
  <si>
    <t>Figure 1.9. Unemployment Forecast Revisions and Fiscal Measures, 2020</t>
  </si>
  <si>
    <t>Figure 1.10. Effects of the Pandemic on Employment, 2019:Q1–2020:Q3</t>
  </si>
  <si>
    <t>Figure 1.11. Take-Up of Job Retention Schemes for Selected Advanced Economies</t>
  </si>
  <si>
    <t>Figure 1.12. Adequacy and Coverage of Social Safety Nets</t>
  </si>
  <si>
    <t>Figure 1.13. Coverage of COVID-19 Social Assistance</t>
  </si>
  <si>
    <t>Figure 1.14. Nonfinancial Firms’ Access to Public Support, by Size and Type of Shock</t>
  </si>
  <si>
    <t>Figure 1.15. Balancing Greater Short-Term Support and Medium-Term Fiscal Discipline</t>
  </si>
  <si>
    <t>Annex Figure 1.1. The Macroeconomic Effects of the Benchmark Fiscal Package</t>
  </si>
  <si>
    <t>Annex Figure 1.2. Cumulative Output Multipliers of Various Fiscal Packages</t>
  </si>
  <si>
    <t>Annex Figure 1.3. The Effects of a Delayed Public Investment Increase</t>
  </si>
  <si>
    <t>Annex Figure 1.4. The Effects of a Smaller Fiscal Adjustment Magnitude</t>
  </si>
  <si>
    <t>Figure 2.1. Change in Inequality (Gini Index) 1990–2019</t>
  </si>
  <si>
    <t>Figure 2.2. Income and Wealth Shares of Top 10 Percent of Population</t>
  </si>
  <si>
    <t>Figure 2.3. Intergenerational Persistence in Education</t>
  </si>
  <si>
    <t>Figure 2.4. Relationships between Various Aspects of Inequality</t>
  </si>
  <si>
    <t>Figure 2.5. Education Losses due to School Closures and Remote Learning Efficiency in 2020</t>
  </si>
  <si>
    <t>Figure 2.6. Policies–Conceptual Framework</t>
  </si>
  <si>
    <t>Figure 2.7. Spending on Education and Intergenerational Mobility</t>
  </si>
  <si>
    <t>Figure 2.8. Differences in Enrollment Rates between the Richest and Poorest Households</t>
  </si>
  <si>
    <t>Figure 2.9. Impact of Public Education Spending on School Enrollment Rates</t>
  </si>
  <si>
    <t>Figure 2.10. Effectiveness of Social Assistance Spending</t>
  </si>
  <si>
    <t>Figure 2.11. Effectiveness and Allocation of Social Assistance Programs</t>
  </si>
  <si>
    <t>Table A1. Advanced Economies: General Government Overall Balance, 2012–26
(Percent of GDP)</t>
  </si>
  <si>
    <t>Table A2. Advanced Economies: General Government Primary Balance, 2012–26
(Percent of GDP)</t>
  </si>
  <si>
    <t>Table A3. Advanced Economies: General Government Cyclically Adjusted Balance, 2012–26
(Percent of potential GDP)</t>
  </si>
  <si>
    <t>Table A4. Advanced Economies: General Government Cyclically Adjusted Primary Balance, 2012–26
(Percent of potential GDP)</t>
  </si>
  <si>
    <t>Table A5. Advanced Economies: General Government Revenue, 2012–26
(Percent of GDP)</t>
  </si>
  <si>
    <t>Table A6. Advanced Economies: General Government Expenditure, 2012–26 
(Percent of GDP)</t>
  </si>
  <si>
    <t>Table A7. Advanced Economies: General Government Gross Debt, 2012–26
(Percent of GDP)</t>
  </si>
  <si>
    <t>Table A8. Advanced Economies: General Government Net Debt, 2012–26
(Percent of GDP)</t>
  </si>
  <si>
    <t>Table A9. Emerging Market and Middle-Income Economies: General Government Overall Balance, 2012–26
(Percent of GDP)</t>
  </si>
  <si>
    <t>Table A10. Emerging Market and Middle-Income Economies: General Government Primary Balance, 2012–26
(Percent of GDP)</t>
  </si>
  <si>
    <t>Table A11. Emerging Market and Middle-Income Economies: General Government Cyclically Adjusted Balance, 2012–26
(Percent of potential GDP)</t>
  </si>
  <si>
    <t>Table A12. Emerging Market and Middle-Income Economies: General Government Cyclically Adjusted Primary Balance, 2012–26
(Percent of potential GDP)</t>
  </si>
  <si>
    <t>Table A13. Emerging Market and Middle-Income Economies: General Government Revenue, 2012–26
(Percent of GDP)</t>
  </si>
  <si>
    <t>Table A14. Emerging Market and Middle-Income Economies: General Government Expenditure, 2012–26
(Percent of GDP)</t>
  </si>
  <si>
    <t>Table A15. Emerging Market and Middle-Income Economies: General Government Gross Debt, 2012–26
(Percent of GDP)</t>
  </si>
  <si>
    <t>Table A16. Emerging Market and Middle-Income Economies: General Government Net Debt, 2012–26
(Percent of GDP)</t>
  </si>
  <si>
    <t>Table A17. Low-Income Developing Countries: General Government Overall Balance, 2012–26
(Percent of GDP)</t>
  </si>
  <si>
    <t>Table A18. Low-Income Developing Countries: General Government Primary Balance, 2012–26 
(Percent of GDP)</t>
  </si>
  <si>
    <t>Table A19. Low-Income Developing Countries: General Government Revenue, 2012–26
(Percent of GDP)</t>
  </si>
  <si>
    <t>Table A20. Low-Income Developing Countries: General Government Expenditure, 2012–26 
(Percent of GDP)</t>
  </si>
  <si>
    <t>Table A21. Low-Income Developing Countries: General Government Gross Debt, 2012–26
(Percent of GDP)</t>
  </si>
  <si>
    <t>Table A22. Low-Income Developing Countries: General Government Net Debt, 2012–26 
(Percent of GDP)</t>
  </si>
  <si>
    <t>April 2021 Fiscal Monitor "A Fair Shot"</t>
  </si>
  <si>
    <t>Measures in place</t>
  </si>
  <si>
    <t>Figure 1.7.4.</t>
  </si>
  <si>
    <r>
      <rPr>
        <vertAlign val="superscript"/>
        <sz val="8"/>
        <rFont val="Arial"/>
        <family val="2"/>
      </rPr>
      <t>1</t>
    </r>
    <r>
      <rPr>
        <sz val="8"/>
        <rFont val="Arial"/>
        <family val="2"/>
      </rPr>
      <t xml:space="preserve"> Including financial sector support.</t>
    </r>
  </si>
  <si>
    <r>
      <rPr>
        <vertAlign val="superscript"/>
        <sz val="8"/>
        <rFont val="Arial"/>
        <family val="2"/>
      </rPr>
      <t xml:space="preserve">2 </t>
    </r>
    <r>
      <rPr>
        <sz val="8"/>
        <rFont val="Arial"/>
        <family val="2"/>
      </rPr>
      <t>For cross-economy comparability, expenditure and fiscal balances of the United States are adjusted to exclude the imputed interest on unfunded pension liabilities and the imputed compensation of employees, which are counted as expenditures under the 2008 System of National Accounts (2008 SNA) adopted by the United States but not in countries that have not yet adopted the 2008 SNA. Data for the United States in this table may thus differ from data published by the US Bureau of Economic Analysis.</t>
    </r>
  </si>
  <si>
    <t>Figure 2.12. Income Tax Top Rates, 1980–2016</t>
  </si>
  <si>
    <t>Figure 2.13. Additional Spending Requirement for Meeting the SDGs by 2030</t>
  </si>
  <si>
    <t>Figure 2.14. Sector Spending Inefficiency</t>
  </si>
  <si>
    <t>Figure 2.15. Tax Reforms Option to Raise Additional Revenue</t>
  </si>
  <si>
    <t>Figure 2.16. Survey Results on Preferences for Tax-Financed Spending</t>
  </si>
  <si>
    <t>Figure 2.17. People’s Preference for Progressive Taxation</t>
  </si>
  <si>
    <t>Box 2.1.1. Percentile in the Income Distribution of Children versus Parental Wealth, Norway</t>
  </si>
  <si>
    <t>Box 1.2.1. Policy Support to Nonfinancial Firms</t>
  </si>
  <si>
    <t>Box 1.3.1. Policy Relaxation Relative to Fiscal Rule Limits,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</si>
</sst>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_-[$€-2]* #,##0.00_-;\-[$€-2]* #,##0.00_-;_-[$€-2]* &quot;-&quot;??_-"/>
    <numFmt numFmtId="165" formatCode="0.0"/>
    <numFmt numFmtId="166" formatCode="0.0%"/>
    <numFmt numFmtId="167" formatCode="00"/>
    <numFmt numFmtId="168" formatCode="0.0000"/>
    <numFmt numFmtId="169" formatCode="#,##0.0"/>
  </numFmts>
  <fonts count="14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1"/>
      <name val="Times New Roman"/>
      <family val="1"/>
    </font>
    <font>
      <b/>
      <sz val="11"/>
      <name val="Times New Roman"/>
      <family val="1"/>
    </font>
    <font>
      <i/>
      <sz val="11"/>
      <name val="Times New Roman"/>
      <family val="1"/>
    </font>
    <font>
      <u/>
      <sz val="11"/>
      <name val="Times New Roman"/>
      <family val="1"/>
    </font>
    <font>
      <u/>
      <sz val="11"/>
      <color theme="10"/>
      <name val="Calibri"/>
      <family val="2"/>
    </font>
    <font>
      <sz val="11"/>
      <color theme="1"/>
      <name val="Times New Roman"/>
      <family val="1"/>
    </font>
    <font>
      <u/>
      <sz val="11"/>
      <color theme="10"/>
      <name val="Times New Roman"/>
      <family val="1"/>
    </font>
    <font>
      <sz val="10"/>
      <name val="Courier"/>
      <family val="3"/>
    </font>
    <font>
      <sz val="10"/>
      <name val="MS Sans Serif"/>
      <family val="2"/>
    </font>
    <font>
      <sz val="12"/>
      <name val="Arial"/>
      <family val="2"/>
    </font>
    <font>
      <b/>
      <sz val="10"/>
      <name val="Arial"/>
      <family val="2"/>
    </font>
    <font>
      <b/>
      <sz val="12"/>
      <name val="Arial"/>
      <family val="2"/>
    </font>
    <font>
      <sz val="9"/>
      <name val="Arial"/>
      <family val="2"/>
    </font>
    <font>
      <sz val="9"/>
      <color theme="1"/>
      <name val="Arial"/>
      <family val="2"/>
    </font>
    <font>
      <i/>
      <sz val="10"/>
      <name val="Arial"/>
      <family val="2"/>
    </font>
    <font>
      <sz val="10"/>
      <name val="Arial Cyr"/>
      <family val="2"/>
    </font>
    <font>
      <sz val="11"/>
      <color theme="1"/>
      <name val="Arial"/>
      <family val="2"/>
    </font>
    <font>
      <sz val="10"/>
      <color indexed="8"/>
      <name val="Times New Roman"/>
      <family val="1"/>
    </font>
    <font>
      <i/>
      <sz val="8"/>
      <name val="Times New Roman"/>
      <family val="1"/>
    </font>
    <font>
      <i/>
      <sz val="9"/>
      <name val="Arial"/>
      <family val="2"/>
    </font>
    <font>
      <sz val="10"/>
      <color indexed="62"/>
      <name val="Arial Cyr"/>
      <family val="2"/>
      <charset val="204"/>
    </font>
    <font>
      <vertAlign val="superscript"/>
      <sz val="9"/>
      <name val="Arial"/>
      <family val="2"/>
    </font>
    <font>
      <sz val="8"/>
      <color theme="1"/>
      <name val="Arial"/>
      <family val="2"/>
    </font>
    <font>
      <b/>
      <sz val="11"/>
      <color theme="1"/>
      <name val="Arial"/>
      <family val="2"/>
    </font>
    <font>
      <sz val="11"/>
      <name val="Calibri"/>
      <family val="2"/>
      <scheme val="minor"/>
    </font>
    <font>
      <b/>
      <sz val="11"/>
      <color rgb="FFFF0000"/>
      <name val="Calibri"/>
      <family val="2"/>
      <scheme val="minor"/>
    </font>
    <font>
      <sz val="11"/>
      <name val="Calibri"/>
      <family val="2"/>
    </font>
    <font>
      <sz val="10"/>
      <name val="Times New Roman"/>
      <family val="1"/>
    </font>
    <font>
      <vertAlign val="superscript"/>
      <sz val="10"/>
      <name val="Arial"/>
      <family val="2"/>
    </font>
    <font>
      <b/>
      <sz val="11"/>
      <color theme="1"/>
      <name val="Calibri"/>
      <family val="2"/>
      <scheme val="minor"/>
    </font>
    <font>
      <sz val="12"/>
      <color theme="1"/>
      <name val="Calibri"/>
      <family val="2"/>
      <scheme val="minor"/>
    </font>
    <font>
      <b/>
      <sz val="9"/>
      <color rgb="FFFF0000"/>
      <name val="Arial"/>
      <family val="2"/>
    </font>
    <font>
      <sz val="11"/>
      <color rgb="FFFF0000"/>
      <name val="Calibri"/>
      <family val="2"/>
      <scheme val="minor"/>
    </font>
    <font>
      <sz val="11"/>
      <color theme="1"/>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522872"/>
      <name val="Arial"/>
      <family val="2"/>
    </font>
    <font>
      <i/>
      <sz val="10"/>
      <color rgb="FF522872"/>
      <name val="Arial"/>
      <family val="2"/>
    </font>
    <font>
      <b/>
      <sz val="12"/>
      <color rgb="FF522872"/>
      <name val="Arial"/>
      <family val="2"/>
    </font>
    <font>
      <sz val="9"/>
      <color rgb="FF522872"/>
      <name val="Arial"/>
      <family val="2"/>
    </font>
    <font>
      <b/>
      <sz val="9"/>
      <color rgb="FF522872"/>
      <name val="Arial"/>
      <family val="2"/>
    </font>
    <font>
      <b/>
      <i/>
      <sz val="11"/>
      <color rgb="FF522872"/>
      <name val="Arial"/>
      <family val="2"/>
    </font>
    <font>
      <sz val="8"/>
      <name val="HelveticaNeueLT Std"/>
      <family val="2"/>
    </font>
    <font>
      <sz val="11"/>
      <color rgb="FFFF0000"/>
      <name val="Arial"/>
      <family val="2"/>
    </font>
    <font>
      <sz val="11"/>
      <color theme="1"/>
      <name val="Calibri"/>
      <family val="2"/>
      <charset val="204"/>
      <scheme val="minor"/>
    </font>
    <font>
      <b/>
      <sz val="9"/>
      <color theme="1"/>
      <name val="Calibri"/>
      <family val="2"/>
      <scheme val="minor"/>
    </font>
    <font>
      <sz val="11"/>
      <name val="Calibri"/>
      <family val="2"/>
    </font>
    <font>
      <sz val="10"/>
      <name val="Arial"/>
      <family val="2"/>
    </font>
    <font>
      <sz val="10"/>
      <name val="Calibri"/>
      <family val="2"/>
    </font>
    <font>
      <sz val="9"/>
      <color theme="1"/>
      <name val="Calibri"/>
      <family val="2"/>
      <scheme val="minor"/>
    </font>
    <font>
      <sz val="11"/>
      <name val="Calibri"/>
      <family val="2"/>
    </font>
    <font>
      <sz val="10"/>
      <color rgb="FFFF0000"/>
      <name val="Arial"/>
      <family val="2"/>
    </font>
    <font>
      <sz val="11"/>
      <color indexed="8"/>
      <name val="Calibri"/>
      <family val="2"/>
    </font>
    <font>
      <b/>
      <sz val="10"/>
      <color rgb="FF7030A0"/>
      <name val="HelveticaNeueLT Std"/>
      <family val="2"/>
    </font>
    <font>
      <i/>
      <sz val="9"/>
      <color rgb="FF7030A0"/>
      <name val="Arial"/>
      <family val="2"/>
    </font>
    <font>
      <b/>
      <sz val="9"/>
      <name val="Arial"/>
      <family val="2"/>
    </font>
    <font>
      <sz val="9"/>
      <color rgb="FFFF0000"/>
      <name val="Arial"/>
      <family val="2"/>
    </font>
    <font>
      <sz val="8"/>
      <name val="Arial"/>
      <family val="2"/>
    </font>
    <font>
      <vertAlign val="superscript"/>
      <sz val="8"/>
      <name val="Arial"/>
      <family val="2"/>
    </font>
    <font>
      <sz val="9"/>
      <color theme="1"/>
      <name val="Segoe UI"/>
      <family val="2"/>
    </font>
    <font>
      <vertAlign val="superscript"/>
      <sz val="8"/>
      <color theme="1"/>
      <name val="Arial"/>
      <family val="2"/>
    </font>
    <font>
      <i/>
      <sz val="10"/>
      <color rgb="FFC4122F"/>
      <name val="Arial"/>
      <family val="2"/>
    </font>
    <font>
      <sz val="12"/>
      <color theme="1"/>
      <name val="Arial"/>
      <family val="2"/>
    </font>
    <font>
      <b/>
      <sz val="9"/>
      <color indexed="81"/>
      <name val="Tahoma"/>
      <family val="2"/>
    </font>
    <font>
      <sz val="9"/>
      <color indexed="81"/>
      <name val="Tahoma"/>
      <family val="2"/>
    </font>
    <font>
      <sz val="11"/>
      <color theme="3"/>
      <name val="Arial"/>
      <family val="2"/>
    </font>
    <font>
      <sz val="10"/>
      <name val="Arial"/>
      <family val="2"/>
    </font>
    <font>
      <b/>
      <sz val="10"/>
      <color rgb="FFFF0000"/>
      <name val="Arial"/>
      <family val="2"/>
    </font>
    <font>
      <i/>
      <sz val="9"/>
      <color rgb="FF7030A0"/>
      <name val="HelveticaNeueLT Std"/>
      <family val="2"/>
    </font>
    <font>
      <b/>
      <vertAlign val="superscript"/>
      <sz val="10"/>
      <name val="Arial"/>
      <family val="2"/>
    </font>
    <font>
      <b/>
      <sz val="8"/>
      <name val="HelveticaNeueLT Std"/>
      <family val="2"/>
    </font>
    <font>
      <sz val="10"/>
      <name val="Calibri"/>
      <family val="2"/>
    </font>
    <font>
      <sz val="10"/>
      <name val="Arial"/>
      <family val="2"/>
    </font>
    <font>
      <sz val="9"/>
      <color rgb="FFFF0000"/>
      <name val="Calibri"/>
      <family val="2"/>
      <scheme val="minor"/>
    </font>
    <font>
      <sz val="9"/>
      <name val="Calibri"/>
      <family val="2"/>
      <scheme val="minor"/>
    </font>
    <font>
      <b/>
      <sz val="9"/>
      <name val="Calibri"/>
      <family val="2"/>
      <scheme val="minor"/>
    </font>
    <font>
      <b/>
      <sz val="11"/>
      <name val="Calibri"/>
      <family val="2"/>
      <scheme val="minor"/>
    </font>
    <font>
      <b/>
      <sz val="11"/>
      <name val="Calibri"/>
      <family val="2"/>
    </font>
    <font>
      <b/>
      <sz val="11"/>
      <color rgb="FF7030A0"/>
      <name val="Calibri"/>
      <family val="2"/>
    </font>
    <font>
      <sz val="11"/>
      <color indexed="8"/>
      <name val="Calibri"/>
      <family val="2"/>
      <scheme val="minor"/>
    </font>
    <font>
      <sz val="8"/>
      <color theme="1"/>
      <name val="Segoe UI"/>
      <family val="2"/>
    </font>
    <font>
      <i/>
      <sz val="8"/>
      <name val="Arial"/>
      <family val="2"/>
    </font>
    <font>
      <b/>
      <sz val="11"/>
      <color indexed="8"/>
      <name val="Calibri"/>
      <family val="2"/>
      <scheme val="minor"/>
    </font>
    <font>
      <b/>
      <sz val="12"/>
      <color theme="1"/>
      <name val="Calibri"/>
      <family val="2"/>
      <scheme val="minor"/>
    </font>
    <font>
      <b/>
      <sz val="9"/>
      <color theme="1"/>
      <name val="Arial"/>
      <family val="2"/>
    </font>
    <font>
      <b/>
      <sz val="8"/>
      <color theme="1"/>
      <name val="Arial"/>
      <family val="2"/>
    </font>
    <font>
      <b/>
      <sz val="8"/>
      <color rgb="FFFF0000"/>
      <name val="Arial"/>
      <family val="2"/>
    </font>
    <font>
      <b/>
      <sz val="9"/>
      <color indexed="10"/>
      <name val="Arial"/>
      <family val="2"/>
    </font>
    <font>
      <sz val="12"/>
      <color theme="1"/>
      <name val="HelveticaNeueLT Com 57 Cn"/>
      <family val="2"/>
    </font>
    <font>
      <sz val="12"/>
      <color rgb="FF000000"/>
      <name val="Calibri"/>
      <family val="2"/>
      <scheme val="minor"/>
    </font>
    <font>
      <sz val="10"/>
      <color theme="1"/>
      <name val="HelveticaNeueLT Com 57 Cn"/>
      <family val="2"/>
    </font>
    <font>
      <b/>
      <sz val="12"/>
      <color rgb="FF595959"/>
      <name val="HelveticaNeueLT Com 57 Cn"/>
      <family val="2"/>
    </font>
    <font>
      <sz val="11"/>
      <color rgb="FF595959"/>
      <name val="HelveticaNeueLT Com 57 Cn"/>
      <family val="2"/>
    </font>
    <font>
      <sz val="12"/>
      <color theme="0"/>
      <name val="HelveticaNeueLT Com 57 Cn"/>
      <family val="2"/>
    </font>
    <font>
      <sz val="10"/>
      <name val="HelveticaNeueLT Com 57 Cn"/>
      <family val="2"/>
    </font>
    <font>
      <sz val="7"/>
      <name val="HelveticaNeueLT Com 57 Cn"/>
      <family val="2"/>
    </font>
    <font>
      <sz val="10"/>
      <color theme="0"/>
      <name val="Arial"/>
      <family val="2"/>
    </font>
    <font>
      <sz val="12"/>
      <color theme="0"/>
      <name val="Calibri"/>
      <family val="2"/>
      <scheme val="minor"/>
    </font>
    <font>
      <b/>
      <sz val="10"/>
      <color theme="1"/>
      <name val="HelveticaNeueLT Com 57 Cn"/>
    </font>
    <font>
      <b/>
      <sz val="12"/>
      <color theme="0"/>
      <name val="Calibri"/>
      <family val="2"/>
      <scheme val="minor"/>
    </font>
    <font>
      <b/>
      <sz val="12"/>
      <color theme="1"/>
      <name val="HelveticaNeueLT Com 57 Cn"/>
    </font>
    <font>
      <b/>
      <sz val="10"/>
      <name val="HelveticaNeueLT Com 57 Cn"/>
    </font>
    <font>
      <sz val="10"/>
      <color theme="6" tint="0.59999389629810485"/>
      <name val="Arial"/>
      <family val="2"/>
    </font>
    <font>
      <u/>
      <sz val="10"/>
      <color theme="10"/>
      <name val="Arial"/>
      <family val="2"/>
    </font>
  </fonts>
  <fills count="47">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indexed="43"/>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4D4F0"/>
        <bgColor indexed="64"/>
      </patternFill>
    </fill>
    <fill>
      <patternFill patternType="solid">
        <fgColor theme="9" tint="0.59999389629810485"/>
        <bgColor indexed="64"/>
      </patternFill>
    </fill>
    <fill>
      <patternFill patternType="solid">
        <fgColor theme="6" tint="0.59999389629810485"/>
        <bgColor rgb="FF000000"/>
      </patternFill>
    </fill>
    <fill>
      <patternFill patternType="solid">
        <fgColor rgb="FF92D05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00B0F0"/>
        <bgColor indexed="64"/>
      </patternFill>
    </fill>
    <fill>
      <patternFill patternType="solid">
        <fgColor theme="9"/>
        <bgColor indexed="64"/>
      </patternFill>
    </fill>
  </fills>
  <borders count="2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bottom style="thin">
        <color indexed="64"/>
      </bottom>
      <diagonal/>
    </border>
    <border>
      <left/>
      <right style="medium">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s>
  <cellStyleXfs count="224">
    <xf numFmtId="0" fontId="0" fillId="0" borderId="0"/>
    <xf numFmtId="0" fontId="31" fillId="0" borderId="0"/>
    <xf numFmtId="0" fontId="36" fillId="0" borderId="0" applyNumberFormat="0" applyFill="0" applyBorder="0" applyAlignment="0" applyProtection="0">
      <alignment vertical="top"/>
      <protection locked="0"/>
    </xf>
    <xf numFmtId="14" fontId="39" fillId="0" borderId="0" applyProtection="0">
      <alignment vertical="center"/>
    </xf>
    <xf numFmtId="6" fontId="40" fillId="0" borderId="0" applyFont="0" applyFill="0" applyBorder="0" applyAlignment="0" applyProtection="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7" fillId="0" borderId="0"/>
    <xf numFmtId="39" fontId="39" fillId="0" borderId="0"/>
    <xf numFmtId="164" fontId="49" fillId="0" borderId="10">
      <alignment horizontal="centerContinuous"/>
    </xf>
    <xf numFmtId="166" fontId="50" fillId="0" borderId="10"/>
    <xf numFmtId="0" fontId="52" fillId="4" borderId="9" applyNumberFormat="0" applyAlignment="0" applyProtection="0"/>
    <xf numFmtId="0" fontId="28" fillId="0" borderId="0"/>
    <xf numFmtId="0" fontId="31" fillId="0" borderId="0"/>
    <xf numFmtId="0" fontId="27" fillId="0" borderId="0"/>
    <xf numFmtId="0" fontId="26" fillId="0" borderId="0"/>
    <xf numFmtId="0" fontId="59" fillId="0" borderId="0"/>
    <xf numFmtId="0" fontId="59" fillId="0" borderId="0"/>
    <xf numFmtId="0" fontId="29" fillId="0" borderId="0"/>
    <xf numFmtId="0" fontId="25" fillId="0" borderId="0"/>
    <xf numFmtId="0" fontId="24" fillId="0" borderId="0"/>
    <xf numFmtId="0" fontId="23" fillId="0" borderId="0"/>
    <xf numFmtId="0" fontId="62" fillId="0" borderId="0"/>
    <xf numFmtId="0" fontId="31" fillId="0" borderId="0"/>
    <xf numFmtId="0" fontId="58" fillId="0" borderId="0"/>
    <xf numFmtId="0" fontId="31" fillId="0" borderId="0"/>
    <xf numFmtId="9" fontId="23" fillId="0" borderId="0" applyFont="0" applyFill="0" applyBorder="0" applyAlignment="0" applyProtection="0"/>
    <xf numFmtId="0" fontId="22" fillId="0" borderId="0"/>
    <xf numFmtId="0" fontId="29" fillId="0" borderId="0"/>
    <xf numFmtId="43" fontId="31" fillId="0" borderId="0" applyFont="0" applyFill="0" applyBorder="0" applyAlignment="0" applyProtection="0"/>
    <xf numFmtId="0" fontId="59" fillId="0" borderId="0"/>
    <xf numFmtId="0" fontId="59" fillId="0" borderId="0"/>
    <xf numFmtId="0" fontId="21" fillId="0" borderId="0"/>
    <xf numFmtId="0" fontId="29"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66" fillId="0" borderId="0" applyNumberFormat="0" applyFill="0" applyBorder="0" applyAlignment="0" applyProtection="0"/>
    <xf numFmtId="0" fontId="67" fillId="0" borderId="13" applyNumberFormat="0" applyFill="0" applyAlignment="0" applyProtection="0"/>
    <xf numFmtId="0" fontId="68" fillId="0" borderId="14" applyNumberFormat="0" applyFill="0" applyAlignment="0" applyProtection="0"/>
    <xf numFmtId="0" fontId="69" fillId="0" borderId="15" applyNumberFormat="0" applyFill="0" applyAlignment="0" applyProtection="0"/>
    <xf numFmtId="0" fontId="69" fillId="0" borderId="0" applyNumberFormat="0" applyFill="0" applyBorder="0" applyAlignment="0" applyProtection="0"/>
    <xf numFmtId="0" fontId="70" fillId="8" borderId="0" applyNumberFormat="0" applyBorder="0" applyAlignment="0" applyProtection="0"/>
    <xf numFmtId="0" fontId="71" fillId="9" borderId="0" applyNumberFormat="0" applyBorder="0" applyAlignment="0" applyProtection="0"/>
    <xf numFmtId="0" fontId="72" fillId="10" borderId="0" applyNumberFormat="0" applyBorder="0" applyAlignment="0" applyProtection="0"/>
    <xf numFmtId="0" fontId="73" fillId="11" borderId="16" applyNumberFormat="0" applyAlignment="0" applyProtection="0"/>
    <xf numFmtId="0" fontId="74" fillId="12" borderId="17" applyNumberFormat="0" applyAlignment="0" applyProtection="0"/>
    <xf numFmtId="0" fontId="75" fillId="12" borderId="16" applyNumberFormat="0" applyAlignment="0" applyProtection="0"/>
    <xf numFmtId="0" fontId="76" fillId="0" borderId="18" applyNumberFormat="0" applyFill="0" applyAlignment="0" applyProtection="0"/>
    <xf numFmtId="0" fontId="77" fillId="13" borderId="19" applyNumberFormat="0" applyAlignment="0" applyProtection="0"/>
    <xf numFmtId="0" fontId="64" fillId="0" borderId="0" applyNumberFormat="0" applyFill="0" applyBorder="0" applyAlignment="0" applyProtection="0"/>
    <xf numFmtId="0" fontId="78" fillId="0" borderId="0" applyNumberFormat="0" applyFill="0" applyBorder="0" applyAlignment="0" applyProtection="0"/>
    <xf numFmtId="0" fontId="61" fillId="0" borderId="21" applyNumberFormat="0" applyFill="0" applyAlignment="0" applyProtection="0"/>
    <xf numFmtId="0" fontId="79"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79"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79"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79"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79"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79"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14" borderId="20" applyNumberFormat="0" applyFont="0" applyAlignment="0" applyProtection="0"/>
    <xf numFmtId="0" fontId="11" fillId="0" borderId="0"/>
    <xf numFmtId="0" fontId="31" fillId="0" borderId="0"/>
    <xf numFmtId="0" fontId="31" fillId="0" borderId="0"/>
    <xf numFmtId="0" fontId="11" fillId="0" borderId="0"/>
    <xf numFmtId="0" fontId="10" fillId="0" borderId="0"/>
    <xf numFmtId="164" fontId="65" fillId="0" borderId="0"/>
    <xf numFmtId="0" fontId="9" fillId="0" borderId="0"/>
    <xf numFmtId="0" fontId="8" fillId="0" borderId="0"/>
    <xf numFmtId="0" fontId="7" fillId="0" borderId="0"/>
    <xf numFmtId="0" fontId="6" fillId="0" borderId="0"/>
    <xf numFmtId="164" fontId="6" fillId="0" borderId="0"/>
    <xf numFmtId="164" fontId="6" fillId="0" borderId="0"/>
    <xf numFmtId="164" fontId="6" fillId="0" borderId="0"/>
    <xf numFmtId="164" fontId="29" fillId="0" borderId="0"/>
    <xf numFmtId="0" fontId="31" fillId="0" borderId="0"/>
    <xf numFmtId="0" fontId="88" fillId="0" borderId="0"/>
    <xf numFmtId="0" fontId="5" fillId="0" borderId="0"/>
    <xf numFmtId="0" fontId="90" fillId="0" borderId="0"/>
    <xf numFmtId="0" fontId="4" fillId="0" borderId="0"/>
    <xf numFmtId="0" fontId="91" fillId="0" borderId="0"/>
    <xf numFmtId="0" fontId="92" fillId="0" borderId="0"/>
    <xf numFmtId="9" fontId="4" fillId="0" borderId="0" applyFont="0" applyFill="0" applyBorder="0" applyAlignment="0" applyProtection="0"/>
    <xf numFmtId="0" fontId="3" fillId="0" borderId="0"/>
    <xf numFmtId="0" fontId="2" fillId="0" borderId="0"/>
    <xf numFmtId="0" fontId="1" fillId="0" borderId="0"/>
    <xf numFmtId="0" fontId="94" fillId="0" borderId="0"/>
    <xf numFmtId="43" fontId="1" fillId="0" borderId="0" applyFont="0" applyFill="0" applyBorder="0" applyAlignment="0" applyProtection="0"/>
    <xf numFmtId="0" fontId="96" fillId="0" borderId="0" applyFill="0" applyProtection="0"/>
    <xf numFmtId="0" fontId="36" fillId="0" borderId="0" applyNumberFormat="0" applyFill="0" applyBorder="0" applyAlignment="0" applyProtection="0"/>
    <xf numFmtId="0" fontId="31" fillId="0" borderId="0"/>
    <xf numFmtId="0" fontId="31" fillId="0" borderId="0"/>
    <xf numFmtId="0" fontId="1" fillId="0" borderId="0"/>
    <xf numFmtId="0" fontId="1" fillId="0" borderId="0"/>
    <xf numFmtId="0" fontId="109" fillId="0" borderId="0" applyNumberFormat="0" applyFill="0" applyBorder="0" applyAlignment="0" applyProtection="0"/>
    <xf numFmtId="0" fontId="110" fillId="0" borderId="0"/>
    <xf numFmtId="0" fontId="109" fillId="0" borderId="0" applyNumberFormat="0" applyFill="0" applyBorder="0" applyAlignment="0" applyProtection="0"/>
    <xf numFmtId="0" fontId="109" fillId="0" borderId="0" applyNumberFormat="0" applyBorder="0" applyAlignment="0" applyProtection="0"/>
    <xf numFmtId="0" fontId="31" fillId="0" borderId="0"/>
    <xf numFmtId="9" fontId="1" fillId="0" borderId="0" applyFont="0" applyFill="0" applyBorder="0" applyAlignment="0" applyProtection="0"/>
    <xf numFmtId="0" fontId="59" fillId="0" borderId="0" applyNumberFormat="0" applyFill="0" applyBorder="0" applyAlignment="0" applyProtection="0"/>
    <xf numFmtId="0" fontId="1" fillId="0" borderId="0"/>
    <xf numFmtId="0" fontId="29" fillId="0" borderId="0"/>
    <xf numFmtId="0" fontId="58" fillId="0" borderId="0"/>
    <xf numFmtId="0" fontId="29" fillId="0" borderId="0"/>
    <xf numFmtId="0" fontId="29" fillId="0" borderId="0"/>
    <xf numFmtId="0" fontId="92" fillId="0" borderId="0"/>
    <xf numFmtId="0" fontId="1" fillId="0" borderId="0"/>
    <xf numFmtId="0" fontId="62" fillId="0" borderId="0"/>
    <xf numFmtId="9" fontId="31" fillId="0" borderId="0" applyFont="0" applyFill="0" applyBorder="0" applyAlignment="0" applyProtection="0"/>
    <xf numFmtId="0" fontId="58" fillId="0" borderId="0"/>
    <xf numFmtId="9" fontId="58"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29" fillId="0" borderId="0"/>
    <xf numFmtId="0" fontId="92" fillId="0" borderId="0"/>
    <xf numFmtId="0" fontId="115" fillId="0" borderId="0"/>
    <xf numFmtId="0" fontId="62" fillId="0" borderId="0"/>
    <xf numFmtId="0" fontId="116" fillId="0" borderId="0"/>
    <xf numFmtId="0" fontId="1" fillId="0" borderId="0"/>
    <xf numFmtId="0" fontId="123" fillId="0" borderId="0"/>
    <xf numFmtId="0" fontId="62" fillId="0" borderId="0"/>
    <xf numFmtId="0" fontId="31" fillId="0" borderId="0"/>
    <xf numFmtId="0" fontId="29" fillId="0" borderId="0"/>
    <xf numFmtId="0" fontId="92" fillId="0" borderId="0"/>
    <xf numFmtId="9" fontId="29" fillId="0" borderId="0" applyFont="0" applyFill="0" applyBorder="0" applyAlignment="0" applyProtection="0"/>
    <xf numFmtId="0" fontId="147" fillId="0" borderId="0" applyNumberFormat="0" applyFill="0" applyBorder="0" applyAlignment="0" applyProtection="0"/>
  </cellStyleXfs>
  <cellXfs count="566">
    <xf numFmtId="0" fontId="0" fillId="0" borderId="0" xfId="0"/>
    <xf numFmtId="0" fontId="44" fillId="0" borderId="0" xfId="1" applyFont="1"/>
    <xf numFmtId="0" fontId="32" fillId="2" borderId="0" xfId="1" applyFont="1" applyFill="1"/>
    <xf numFmtId="0" fontId="32" fillId="3" borderId="1" xfId="1" applyFont="1" applyFill="1" applyBorder="1"/>
    <xf numFmtId="0" fontId="32" fillId="3" borderId="2" xfId="1" applyFont="1" applyFill="1" applyBorder="1"/>
    <xf numFmtId="0" fontId="32" fillId="3" borderId="3" xfId="1" applyFont="1" applyFill="1" applyBorder="1"/>
    <xf numFmtId="0" fontId="32" fillId="3" borderId="4" xfId="1" applyFont="1" applyFill="1" applyBorder="1"/>
    <xf numFmtId="0" fontId="32" fillId="3" borderId="0" xfId="1" applyFont="1" applyFill="1" applyBorder="1"/>
    <xf numFmtId="0" fontId="32" fillId="3" borderId="5" xfId="1" applyFont="1" applyFill="1" applyBorder="1"/>
    <xf numFmtId="0" fontId="32" fillId="3" borderId="4" xfId="1" applyFont="1" applyFill="1" applyBorder="1" applyAlignment="1">
      <alignment horizontal="centerContinuous"/>
    </xf>
    <xf numFmtId="0" fontId="32" fillId="3" borderId="0" xfId="1" applyFont="1" applyFill="1" applyBorder="1" applyAlignment="1">
      <alignment horizontal="centerContinuous"/>
    </xf>
    <xf numFmtId="0" fontId="32" fillId="3" borderId="4" xfId="1" applyNumberFormat="1" applyFont="1" applyFill="1" applyBorder="1" applyAlignment="1">
      <alignment horizontal="left" vertical="top" wrapText="1"/>
    </xf>
    <xf numFmtId="0" fontId="32" fillId="3" borderId="0" xfId="1" applyNumberFormat="1" applyFont="1" applyFill="1" applyBorder="1" applyAlignment="1">
      <alignment horizontal="left" vertical="top" wrapText="1"/>
    </xf>
    <xf numFmtId="0" fontId="32" fillId="3" borderId="5" xfId="1" applyNumberFormat="1" applyFont="1" applyFill="1" applyBorder="1" applyAlignment="1">
      <alignment horizontal="left" vertical="top" wrapText="1"/>
    </xf>
    <xf numFmtId="0" fontId="32" fillId="3" borderId="4" xfId="1" applyFont="1" applyFill="1" applyBorder="1" applyAlignment="1">
      <alignment horizontal="left"/>
    </xf>
    <xf numFmtId="0" fontId="32" fillId="3" borderId="0" xfId="1" applyFont="1" applyFill="1" applyBorder="1" applyAlignment="1">
      <alignment horizontal="left"/>
    </xf>
    <xf numFmtId="0" fontId="38" fillId="3" borderId="0" xfId="2" applyFont="1" applyFill="1" applyBorder="1" applyAlignment="1" applyProtection="1"/>
    <xf numFmtId="0" fontId="38" fillId="3" borderId="5" xfId="2" applyFont="1" applyFill="1" applyBorder="1" applyAlignment="1" applyProtection="1"/>
    <xf numFmtId="0" fontId="38" fillId="3" borderId="4" xfId="2" applyFont="1" applyFill="1" applyBorder="1" applyAlignment="1" applyProtection="1">
      <alignment horizontal="left"/>
    </xf>
    <xf numFmtId="0" fontId="38" fillId="3" borderId="0" xfId="2" applyFont="1" applyFill="1" applyBorder="1" applyAlignment="1" applyProtection="1">
      <alignment horizontal="left"/>
    </xf>
    <xf numFmtId="0" fontId="38" fillId="3" borderId="5" xfId="2" applyFont="1" applyFill="1" applyBorder="1" applyAlignment="1" applyProtection="1">
      <alignment horizontal="left"/>
    </xf>
    <xf numFmtId="0" fontId="32" fillId="3" borderId="6" xfId="1" applyFont="1" applyFill="1" applyBorder="1"/>
    <xf numFmtId="0" fontId="32" fillId="3" borderId="7" xfId="1" applyFont="1" applyFill="1" applyBorder="1"/>
    <xf numFmtId="0" fontId="32" fillId="3" borderId="8" xfId="1" applyFont="1" applyFill="1" applyBorder="1"/>
    <xf numFmtId="0" fontId="32" fillId="2" borderId="0" xfId="1" applyFont="1" applyFill="1" applyAlignment="1">
      <alignment vertical="top"/>
    </xf>
    <xf numFmtId="0" fontId="32" fillId="3" borderId="1" xfId="1" applyFont="1" applyFill="1" applyBorder="1" applyAlignment="1">
      <alignment vertical="top"/>
    </xf>
    <xf numFmtId="0" fontId="32" fillId="3" borderId="2" xfId="1" applyFont="1" applyFill="1" applyBorder="1" applyAlignment="1">
      <alignment vertical="top"/>
    </xf>
    <xf numFmtId="0" fontId="32" fillId="3" borderId="3" xfId="1" applyFont="1" applyFill="1" applyBorder="1" applyAlignment="1">
      <alignment vertical="top"/>
    </xf>
    <xf numFmtId="0" fontId="32" fillId="3" borderId="4" xfId="1" applyFont="1" applyFill="1" applyBorder="1" applyAlignment="1">
      <alignment vertical="top"/>
    </xf>
    <xf numFmtId="0" fontId="32" fillId="3" borderId="0" xfId="1" applyFont="1" applyFill="1" applyBorder="1" applyAlignment="1">
      <alignment vertical="top"/>
    </xf>
    <xf numFmtId="0" fontId="32" fillId="3" borderId="4" xfId="1" applyFont="1" applyFill="1" applyBorder="1" applyAlignment="1">
      <alignment horizontal="centerContinuous" vertical="top"/>
    </xf>
    <xf numFmtId="0" fontId="32" fillId="3" borderId="0" xfId="1" applyFont="1" applyFill="1" applyBorder="1" applyAlignment="1">
      <alignment horizontal="centerContinuous" vertical="top"/>
    </xf>
    <xf numFmtId="0" fontId="33" fillId="3" borderId="4" xfId="1" applyFont="1" applyFill="1" applyBorder="1" applyAlignment="1">
      <alignment vertical="top"/>
    </xf>
    <xf numFmtId="0" fontId="33" fillId="3" borderId="0" xfId="1" applyFont="1" applyFill="1" applyBorder="1" applyAlignment="1">
      <alignment vertical="top"/>
    </xf>
    <xf numFmtId="0" fontId="38" fillId="3" borderId="4" xfId="2" applyFont="1" applyFill="1" applyBorder="1" applyAlignment="1" applyProtection="1">
      <alignment vertical="top"/>
    </xf>
    <xf numFmtId="0" fontId="32" fillId="3" borderId="4" xfId="1" applyFont="1" applyFill="1" applyBorder="1" applyAlignment="1">
      <alignment horizontal="center" vertical="top"/>
    </xf>
    <xf numFmtId="0" fontId="32" fillId="3" borderId="0" xfId="1" applyFont="1" applyFill="1" applyBorder="1" applyAlignment="1">
      <alignment horizontal="center" vertical="top"/>
    </xf>
    <xf numFmtId="0" fontId="33" fillId="3" borderId="12" xfId="1" applyFont="1" applyFill="1" applyBorder="1" applyAlignment="1">
      <alignment vertical="top"/>
    </xf>
    <xf numFmtId="0" fontId="32" fillId="3" borderId="12" xfId="1" applyFont="1" applyFill="1" applyBorder="1" applyAlignment="1">
      <alignment vertical="top"/>
    </xf>
    <xf numFmtId="0" fontId="32" fillId="3" borderId="12" xfId="1" applyFont="1" applyFill="1" applyBorder="1" applyAlignment="1">
      <alignment horizontal="centerContinuous" vertical="top"/>
    </xf>
    <xf numFmtId="0" fontId="32" fillId="3" borderId="12" xfId="1" applyFont="1" applyFill="1" applyBorder="1" applyAlignment="1">
      <alignment horizontal="center" vertical="top"/>
    </xf>
    <xf numFmtId="0" fontId="0" fillId="3" borderId="0" xfId="0" applyFill="1" applyBorder="1" applyAlignment="1"/>
    <xf numFmtId="0" fontId="0" fillId="3" borderId="12" xfId="0" applyFill="1" applyBorder="1" applyAlignment="1"/>
    <xf numFmtId="0" fontId="38" fillId="3" borderId="6" xfId="2" applyFont="1" applyFill="1" applyBorder="1" applyAlignment="1" applyProtection="1">
      <alignment horizontal="left" vertical="top" wrapText="1"/>
    </xf>
    <xf numFmtId="0" fontId="38" fillId="3" borderId="7" xfId="2" applyFont="1" applyFill="1" applyBorder="1" applyAlignment="1" applyProtection="1">
      <alignment horizontal="left" vertical="top" wrapText="1"/>
    </xf>
    <xf numFmtId="0" fontId="38" fillId="3" borderId="8" xfId="2" applyFont="1" applyFill="1" applyBorder="1" applyAlignment="1" applyProtection="1">
      <alignment horizontal="left" vertical="top" wrapText="1"/>
    </xf>
    <xf numFmtId="0" fontId="38" fillId="3" borderId="4" xfId="2" applyFont="1" applyFill="1" applyBorder="1" applyAlignment="1" applyProtection="1">
      <alignment horizontal="left" vertical="top" wrapText="1"/>
    </xf>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44" fillId="39" borderId="0" xfId="1" applyFont="1" applyFill="1" applyAlignment="1">
      <alignment horizontal="left" indent="2"/>
    </xf>
    <xf numFmtId="0" fontId="0" fillId="5" borderId="0" xfId="0" applyFill="1" applyBorder="1"/>
    <xf numFmtId="0" fontId="30" fillId="7" borderId="0" xfId="0" applyFont="1" applyFill="1"/>
    <xf numFmtId="0" fontId="0" fillId="7" borderId="0" xfId="0" applyFill="1"/>
    <xf numFmtId="165" fontId="0" fillId="7" borderId="0" xfId="0" applyNumberFormat="1" applyFill="1"/>
    <xf numFmtId="0" fontId="0" fillId="7" borderId="0" xfId="0" applyFill="1" applyAlignment="1">
      <alignment wrapText="1"/>
    </xf>
    <xf numFmtId="0" fontId="0" fillId="5" borderId="0" xfId="0" applyFill="1"/>
    <xf numFmtId="2" fontId="0" fillId="7" borderId="0" xfId="0" applyNumberFormat="1" applyFill="1"/>
    <xf numFmtId="0" fontId="44" fillId="5" borderId="0" xfId="1" applyFont="1" applyFill="1"/>
    <xf numFmtId="0" fontId="98" fillId="0" borderId="0" xfId="1" applyFont="1"/>
    <xf numFmtId="0" fontId="44" fillId="0" borderId="0" xfId="1" quotePrefix="1" applyFont="1"/>
    <xf numFmtId="0" fontId="44" fillId="0" borderId="11" xfId="1" quotePrefix="1" applyFont="1" applyBorder="1"/>
    <xf numFmtId="1" fontId="44" fillId="0" borderId="11" xfId="1" applyNumberFormat="1" applyFont="1" applyBorder="1" applyAlignment="1">
      <alignment horizontal="right" wrapText="1"/>
    </xf>
    <xf numFmtId="1" fontId="44" fillId="5" borderId="11" xfId="1" applyNumberFormat="1" applyFont="1" applyFill="1" applyBorder="1" applyAlignment="1">
      <alignment horizontal="right" wrapText="1"/>
    </xf>
    <xf numFmtId="1" fontId="44" fillId="39" borderId="11" xfId="1" applyNumberFormat="1" applyFont="1" applyFill="1" applyBorder="1" applyAlignment="1">
      <alignment horizontal="right" wrapText="1"/>
    </xf>
    <xf numFmtId="165" fontId="44" fillId="0" borderId="0" xfId="1" applyNumberFormat="1" applyFont="1" applyAlignment="1">
      <alignment horizontal="center"/>
    </xf>
    <xf numFmtId="165" fontId="44" fillId="5" borderId="0" xfId="1" applyNumberFormat="1" applyFont="1" applyFill="1" applyAlignment="1">
      <alignment horizontal="center"/>
    </xf>
    <xf numFmtId="165" fontId="44" fillId="39" borderId="0" xfId="1" applyNumberFormat="1" applyFont="1" applyFill="1" applyAlignment="1">
      <alignment horizontal="center"/>
    </xf>
    <xf numFmtId="165" fontId="44" fillId="0" borderId="0" xfId="1" applyNumberFormat="1" applyFont="1"/>
    <xf numFmtId="0" fontId="99" fillId="0" borderId="0" xfId="1" applyFont="1"/>
    <xf numFmtId="165" fontId="99" fillId="0" borderId="0" xfId="1" applyNumberFormat="1" applyFont="1" applyAlignment="1">
      <alignment horizontal="right"/>
    </xf>
    <xf numFmtId="165" fontId="99" fillId="5" borderId="0" xfId="1" applyNumberFormat="1" applyFont="1" applyFill="1" applyAlignment="1">
      <alignment horizontal="right"/>
    </xf>
    <xf numFmtId="165" fontId="99" fillId="39" borderId="0" xfId="1" applyNumberFormat="1" applyFont="1" applyFill="1" applyAlignment="1">
      <alignment horizontal="right"/>
    </xf>
    <xf numFmtId="165" fontId="44" fillId="0" borderId="0" xfId="1" applyNumberFormat="1" applyFont="1" applyAlignment="1">
      <alignment horizontal="right"/>
    </xf>
    <xf numFmtId="0" fontId="99" fillId="0" borderId="0" xfId="1" applyFont="1" applyAlignment="1">
      <alignment horizontal="left"/>
    </xf>
    <xf numFmtId="165" fontId="99" fillId="5" borderId="0" xfId="1" applyNumberFormat="1" applyFont="1" applyFill="1"/>
    <xf numFmtId="165" fontId="44" fillId="5" borderId="0" xfId="1" applyNumberFormat="1" applyFont="1" applyFill="1" applyAlignment="1">
      <alignment horizontal="right"/>
    </xf>
    <xf numFmtId="165" fontId="44" fillId="39" borderId="0" xfId="1" applyNumberFormat="1" applyFont="1" applyFill="1" applyAlignment="1">
      <alignment horizontal="right"/>
    </xf>
    <xf numFmtId="0" fontId="44" fillId="5" borderId="0" xfId="1" applyFont="1" applyFill="1" applyAlignment="1">
      <alignment horizontal="left" indent="2"/>
    </xf>
    <xf numFmtId="165" fontId="44" fillId="5" borderId="0" xfId="1" applyNumberFormat="1" applyFont="1" applyFill="1"/>
    <xf numFmtId="0" fontId="44" fillId="0" borderId="0" xfId="1" applyFont="1" applyAlignment="1">
      <alignment horizontal="left" indent="3"/>
    </xf>
    <xf numFmtId="0" fontId="99" fillId="5" borderId="0" xfId="1" applyFont="1" applyFill="1" applyAlignment="1">
      <alignment horizontal="left"/>
    </xf>
    <xf numFmtId="0" fontId="44" fillId="5" borderId="0" xfId="1" applyFont="1" applyFill="1" applyAlignment="1">
      <alignment horizontal="left"/>
    </xf>
    <xf numFmtId="0" fontId="44" fillId="5" borderId="0" xfId="1" applyFont="1" applyFill="1" applyAlignment="1">
      <alignment horizontal="left" wrapText="1" indent="1"/>
    </xf>
    <xf numFmtId="0" fontId="44" fillId="5" borderId="0" xfId="1" applyFont="1" applyFill="1" applyAlignment="1">
      <alignment horizontal="left" indent="1"/>
    </xf>
    <xf numFmtId="165" fontId="100" fillId="5" borderId="0" xfId="1" applyNumberFormat="1" applyFont="1" applyFill="1"/>
    <xf numFmtId="0" fontId="44" fillId="5" borderId="0" xfId="1" applyFont="1" applyFill="1" applyAlignment="1">
      <alignment horizontal="left" vertical="center" indent="2"/>
    </xf>
    <xf numFmtId="0" fontId="44" fillId="0" borderId="0" xfId="1" applyFont="1" applyAlignment="1">
      <alignment horizontal="left" indent="1"/>
    </xf>
    <xf numFmtId="0" fontId="99" fillId="5" borderId="0" xfId="1" applyFont="1" applyFill="1"/>
    <xf numFmtId="0" fontId="44" fillId="0" borderId="0" xfId="1" applyFont="1" applyAlignment="1">
      <alignment horizontal="left" wrapText="1"/>
    </xf>
    <xf numFmtId="0" fontId="44" fillId="5" borderId="0" xfId="1" applyFont="1" applyFill="1" applyAlignment="1">
      <alignment vertical="top" wrapText="1"/>
    </xf>
    <xf numFmtId="0" fontId="42" fillId="0" borderId="0" xfId="1" applyFont="1" applyAlignment="1">
      <alignment vertical="top"/>
    </xf>
    <xf numFmtId="0" fontId="46" fillId="5" borderId="0" xfId="1" applyFont="1" applyFill="1" applyAlignment="1">
      <alignment vertical="top"/>
    </xf>
    <xf numFmtId="0" fontId="46" fillId="5" borderId="11" xfId="1" applyFont="1" applyFill="1" applyBorder="1" applyAlignment="1">
      <alignment vertical="top"/>
    </xf>
    <xf numFmtId="0" fontId="44" fillId="0" borderId="0" xfId="1" quotePrefix="1" applyFont="1" applyAlignment="1">
      <alignment vertical="top"/>
    </xf>
    <xf numFmtId="0" fontId="44" fillId="0" borderId="0" xfId="1" applyFont="1" applyAlignment="1">
      <alignment vertical="top"/>
    </xf>
    <xf numFmtId="0" fontId="44" fillId="5" borderId="0" xfId="1" applyFont="1" applyFill="1" applyAlignment="1">
      <alignment vertical="top"/>
    </xf>
    <xf numFmtId="0" fontId="44" fillId="0" borderId="11" xfId="1" quotePrefix="1" applyFont="1" applyBorder="1" applyAlignment="1">
      <alignment vertical="top"/>
    </xf>
    <xf numFmtId="1" fontId="44" fillId="0" borderId="11" xfId="1" applyNumberFormat="1" applyFont="1" applyBorder="1" applyAlignment="1">
      <alignment horizontal="right" vertical="top"/>
    </xf>
    <xf numFmtId="1" fontId="44" fillId="5" borderId="11" xfId="1" applyNumberFormat="1" applyFont="1" applyFill="1" applyBorder="1" applyAlignment="1">
      <alignment horizontal="right" vertical="top"/>
    </xf>
    <xf numFmtId="1" fontId="44" fillId="39" borderId="11" xfId="1" applyNumberFormat="1" applyFont="1" applyFill="1" applyBorder="1" applyAlignment="1">
      <alignment horizontal="right" vertical="top"/>
    </xf>
    <xf numFmtId="165" fontId="44" fillId="0" borderId="0" xfId="1" applyNumberFormat="1" applyFont="1" applyAlignment="1">
      <alignment horizontal="center" vertical="top"/>
    </xf>
    <xf numFmtId="165" fontId="44" fillId="5" borderId="0" xfId="1" applyNumberFormat="1" applyFont="1" applyFill="1" applyAlignment="1">
      <alignment horizontal="center" vertical="top"/>
    </xf>
    <xf numFmtId="165" fontId="44" fillId="39" borderId="0" xfId="1" applyNumberFormat="1" applyFont="1" applyFill="1" applyAlignment="1">
      <alignment horizontal="center" vertical="top"/>
    </xf>
    <xf numFmtId="0" fontId="99" fillId="0" borderId="0" xfId="1" applyFont="1" applyAlignment="1">
      <alignment vertical="top"/>
    </xf>
    <xf numFmtId="165" fontId="99" fillId="0" borderId="0" xfId="1" applyNumberFormat="1" applyFont="1" applyAlignment="1">
      <alignment horizontal="right" vertical="top"/>
    </xf>
    <xf numFmtId="165" fontId="99" fillId="5" borderId="0" xfId="1" applyNumberFormat="1" applyFont="1" applyFill="1" applyAlignment="1">
      <alignment horizontal="right" vertical="top"/>
    </xf>
    <xf numFmtId="165" fontId="99" fillId="39" borderId="0" xfId="1" applyNumberFormat="1" applyFont="1" applyFill="1" applyAlignment="1">
      <alignment horizontal="right" vertical="top"/>
    </xf>
    <xf numFmtId="0" fontId="44" fillId="5" borderId="0" xfId="1" applyFont="1" applyFill="1" applyAlignment="1">
      <alignment horizontal="left" vertical="top"/>
    </xf>
    <xf numFmtId="0" fontId="99" fillId="0" borderId="0" xfId="1" applyFont="1" applyAlignment="1">
      <alignment horizontal="left" vertical="top"/>
    </xf>
    <xf numFmtId="0" fontId="44" fillId="0" borderId="0" xfId="1" applyFont="1" applyAlignment="1">
      <alignment horizontal="left" vertical="top"/>
    </xf>
    <xf numFmtId="165" fontId="44" fillId="0" borderId="0" xfId="1" applyNumberFormat="1" applyFont="1" applyAlignment="1">
      <alignment horizontal="right" vertical="top"/>
    </xf>
    <xf numFmtId="165" fontId="44" fillId="5" borderId="0" xfId="1" applyNumberFormat="1" applyFont="1" applyFill="1" applyAlignment="1">
      <alignment horizontal="right" vertical="top"/>
    </xf>
    <xf numFmtId="165" fontId="44" fillId="39" borderId="0" xfId="1" applyNumberFormat="1" applyFont="1" applyFill="1" applyAlignment="1">
      <alignment horizontal="right" vertical="top"/>
    </xf>
    <xf numFmtId="0" fontId="44" fillId="0" borderId="0" xfId="1" applyFont="1" applyAlignment="1">
      <alignment horizontal="left" vertical="top" indent="1"/>
    </xf>
    <xf numFmtId="0" fontId="44" fillId="5" borderId="0" xfId="1" applyFont="1" applyFill="1" applyAlignment="1">
      <alignment horizontal="left" vertical="top" indent="1"/>
    </xf>
    <xf numFmtId="0" fontId="44" fillId="5" borderId="0" xfId="1" applyFont="1" applyFill="1" applyAlignment="1">
      <alignment horizontal="left" vertical="top" indent="2"/>
    </xf>
    <xf numFmtId="0" fontId="99" fillId="5" borderId="0" xfId="1" applyFont="1" applyFill="1" applyAlignment="1">
      <alignment horizontal="left" vertical="top"/>
    </xf>
    <xf numFmtId="0" fontId="99" fillId="5" borderId="0" xfId="1" applyFont="1" applyFill="1" applyAlignment="1">
      <alignment vertical="top"/>
    </xf>
    <xf numFmtId="0" fontId="31" fillId="7" borderId="0" xfId="0" applyFont="1" applyFill="1"/>
    <xf numFmtId="164" fontId="29" fillId="5" borderId="0" xfId="162" applyFont="1" applyFill="1"/>
    <xf numFmtId="164" fontId="29" fillId="5" borderId="0" xfId="162" applyFont="1" applyFill="1" applyAlignment="1">
      <alignment vertical="top"/>
    </xf>
    <xf numFmtId="164" fontId="31" fillId="5" borderId="22" xfId="162" applyFont="1" applyFill="1" applyBorder="1" applyAlignment="1">
      <alignment horizontal="center" vertical="center" wrapText="1"/>
    </xf>
    <xf numFmtId="164" fontId="44" fillId="5" borderId="0" xfId="162" applyFont="1" applyFill="1"/>
    <xf numFmtId="165" fontId="44" fillId="5" borderId="0" xfId="162" applyNumberFormat="1" applyFont="1" applyFill="1" applyAlignment="1">
      <alignment horizontal="right" indent="3"/>
    </xf>
    <xf numFmtId="165" fontId="44" fillId="5" borderId="0" xfId="162" applyNumberFormat="1" applyFont="1" applyFill="1" applyAlignment="1">
      <alignment horizontal="right" indent="4"/>
    </xf>
    <xf numFmtId="164" fontId="44" fillId="39" borderId="0" xfId="162" applyFont="1" applyFill="1" applyAlignment="1">
      <alignment horizontal="left" indent="1"/>
    </xf>
    <xf numFmtId="165" fontId="44" fillId="39" borderId="0" xfId="162" applyNumberFormat="1" applyFont="1" applyFill="1" applyAlignment="1">
      <alignment horizontal="right" indent="3"/>
    </xf>
    <xf numFmtId="165" fontId="29" fillId="5" borderId="0" xfId="162" applyNumberFormat="1" applyFont="1" applyFill="1"/>
    <xf numFmtId="164" fontId="29" fillId="5" borderId="0" xfId="162" applyFont="1" applyFill="1" applyAlignment="1">
      <alignment horizontal="center"/>
    </xf>
    <xf numFmtId="164" fontId="43" fillId="5" borderId="0" xfId="162" applyFont="1" applyFill="1" applyAlignment="1">
      <alignment horizontal="left" vertical="center"/>
    </xf>
    <xf numFmtId="164" fontId="106" fillId="5" borderId="0" xfId="162" applyFont="1" applyFill="1"/>
    <xf numFmtId="164" fontId="46" fillId="5" borderId="11" xfId="162" applyFont="1" applyFill="1" applyBorder="1" applyAlignment="1">
      <alignment horizontal="left" vertical="top"/>
    </xf>
    <xf numFmtId="164" fontId="42" fillId="5" borderId="22" xfId="162" applyFont="1" applyFill="1" applyBorder="1"/>
    <xf numFmtId="164" fontId="30" fillId="5" borderId="0" xfId="162" applyFont="1" applyFill="1"/>
    <xf numFmtId="164" fontId="44" fillId="5" borderId="0" xfId="162" applyFont="1" applyFill="1" applyAlignment="1">
      <alignment horizontal="left" indent="3"/>
    </xf>
    <xf numFmtId="0" fontId="1" fillId="0" borderId="0" xfId="189"/>
    <xf numFmtId="167" fontId="1" fillId="7" borderId="0" xfId="189" applyNumberFormat="1" applyFill="1"/>
    <xf numFmtId="0" fontId="1" fillId="7" borderId="0" xfId="189" applyFill="1"/>
    <xf numFmtId="1" fontId="0" fillId="7" borderId="0" xfId="0" applyNumberFormat="1" applyFill="1"/>
    <xf numFmtId="0" fontId="1" fillId="5" borderId="0" xfId="189" applyFill="1"/>
    <xf numFmtId="0" fontId="61" fillId="0" borderId="0" xfId="189" applyFont="1"/>
    <xf numFmtId="0" fontId="1" fillId="7" borderId="0" xfId="189" applyFill="1" applyAlignment="1">
      <alignment wrapText="1"/>
    </xf>
    <xf numFmtId="2" fontId="1" fillId="7" borderId="0" xfId="189" applyNumberFormat="1" applyFill="1"/>
    <xf numFmtId="0" fontId="0" fillId="0" borderId="0" xfId="0" applyAlignment="1">
      <alignment wrapText="1"/>
    </xf>
    <xf numFmtId="1" fontId="0" fillId="0" borderId="0" xfId="0" applyNumberFormat="1"/>
    <xf numFmtId="165" fontId="0" fillId="0" borderId="0" xfId="0" applyNumberFormat="1"/>
    <xf numFmtId="165" fontId="1" fillId="5" borderId="0" xfId="189" applyNumberFormat="1" applyFill="1"/>
    <xf numFmtId="0" fontId="31" fillId="0" borderId="0" xfId="0" applyFont="1" applyFill="1"/>
    <xf numFmtId="0" fontId="31" fillId="0" borderId="0" xfId="0" applyFont="1" applyFill="1" applyBorder="1"/>
    <xf numFmtId="0" fontId="58" fillId="0" borderId="0" xfId="199" applyFont="1" applyFill="1" applyBorder="1"/>
    <xf numFmtId="1" fontId="31" fillId="0" borderId="0" xfId="0" applyNumberFormat="1" applyFont="1" applyFill="1" applyBorder="1"/>
    <xf numFmtId="0" fontId="58" fillId="5" borderId="0" xfId="199" applyFill="1" applyBorder="1"/>
    <xf numFmtId="0" fontId="1" fillId="0" borderId="0" xfId="189" applyAlignment="1">
      <alignment wrapText="1"/>
    </xf>
    <xf numFmtId="0" fontId="1" fillId="0" borderId="0" xfId="189" applyFill="1"/>
    <xf numFmtId="0" fontId="79" fillId="0" borderId="0" xfId="189" applyFont="1"/>
    <xf numFmtId="0" fontId="44" fillId="0" borderId="23" xfId="1" applyFont="1" applyBorder="1" applyAlignment="1">
      <alignment vertical="center"/>
    </xf>
    <xf numFmtId="0" fontId="44" fillId="0" borderId="23" xfId="1" applyFont="1" applyBorder="1" applyAlignment="1">
      <alignment horizontal="left" indent="1"/>
    </xf>
    <xf numFmtId="165" fontId="44" fillId="0" borderId="23" xfId="1" applyNumberFormat="1" applyFont="1" applyBorder="1" applyAlignment="1">
      <alignment horizontal="right"/>
    </xf>
    <xf numFmtId="165" fontId="44" fillId="5" borderId="23" xfId="1" applyNumberFormat="1" applyFont="1" applyFill="1" applyBorder="1" applyAlignment="1">
      <alignment horizontal="right"/>
    </xf>
    <xf numFmtId="0" fontId="103" fillId="0" borderId="0" xfId="189" applyFont="1"/>
    <xf numFmtId="0" fontId="97" fillId="0" borderId="0" xfId="1" applyFont="1" applyAlignment="1">
      <alignment vertical="top"/>
    </xf>
    <xf numFmtId="0" fontId="42" fillId="5" borderId="0" xfId="1" applyFont="1" applyFill="1" applyAlignment="1">
      <alignment vertical="top"/>
    </xf>
    <xf numFmtId="0" fontId="112" fillId="5" borderId="0" xfId="1" applyFont="1" applyFill="1" applyAlignment="1">
      <alignment vertical="top"/>
    </xf>
    <xf numFmtId="0" fontId="44" fillId="0" borderId="0" xfId="1" applyFont="1" applyAlignment="1">
      <alignment horizontal="center" vertical="center"/>
    </xf>
    <xf numFmtId="0" fontId="44" fillId="0" borderId="23" xfId="1" applyFont="1" applyBorder="1" applyAlignment="1">
      <alignment horizontal="left" vertical="top"/>
    </xf>
    <xf numFmtId="165" fontId="44" fillId="0" borderId="23" xfId="1" applyNumberFormat="1" applyFont="1" applyBorder="1" applyAlignment="1">
      <alignment horizontal="right" vertical="top"/>
    </xf>
    <xf numFmtId="0" fontId="44" fillId="0" borderId="23" xfId="1" applyFont="1" applyBorder="1" applyAlignment="1">
      <alignment vertical="top"/>
    </xf>
    <xf numFmtId="0" fontId="1" fillId="0" borderId="0" xfId="203"/>
    <xf numFmtId="2" fontId="0" fillId="5" borderId="0" xfId="0" applyNumberFormat="1" applyFill="1"/>
    <xf numFmtId="0" fontId="56" fillId="7" borderId="0" xfId="203" applyFont="1" applyFill="1"/>
    <xf numFmtId="0" fontId="48" fillId="0" borderId="0" xfId="209" applyFont="1"/>
    <xf numFmtId="0" fontId="54" fillId="0" borderId="0" xfId="209" applyFont="1"/>
    <xf numFmtId="0" fontId="30" fillId="5" borderId="0" xfId="209" applyFont="1" applyFill="1"/>
    <xf numFmtId="0" fontId="29" fillId="5" borderId="0" xfId="209" applyFont="1" applyFill="1"/>
    <xf numFmtId="0" fontId="29" fillId="5" borderId="0" xfId="209" applyFont="1" applyFill="1" applyAlignment="1">
      <alignment horizontal="left"/>
    </xf>
    <xf numFmtId="0" fontId="48" fillId="5" borderId="0" xfId="209" applyFont="1" applyFill="1"/>
    <xf numFmtId="0" fontId="55" fillId="5" borderId="0" xfId="209" applyFont="1" applyFill="1" applyAlignment="1">
      <alignment horizontal="left"/>
    </xf>
    <xf numFmtId="0" fontId="31" fillId="5" borderId="0" xfId="209" applyFont="1" applyFill="1"/>
    <xf numFmtId="0" fontId="42" fillId="5" borderId="0" xfId="209" applyFont="1" applyFill="1" applyAlignment="1">
      <alignment horizontal="center"/>
    </xf>
    <xf numFmtId="0" fontId="42" fillId="5" borderId="22" xfId="209" applyFont="1" applyFill="1" applyBorder="1"/>
    <xf numFmtId="0" fontId="42" fillId="5" borderId="0" xfId="209" applyFont="1" applyFill="1"/>
    <xf numFmtId="0" fontId="42" fillId="5" borderId="0" xfId="209" applyFont="1" applyFill="1" applyAlignment="1">
      <alignment horizontal="center" vertical="center"/>
    </xf>
    <xf numFmtId="0" fontId="42" fillId="5" borderId="0" xfId="209" applyFont="1" applyFill="1" applyAlignment="1">
      <alignment horizontal="center" wrapText="1"/>
    </xf>
    <xf numFmtId="0" fontId="30" fillId="5" borderId="0" xfId="209" applyFont="1" applyFill="1" applyAlignment="1">
      <alignment horizontal="center" vertical="center" wrapText="1"/>
    </xf>
    <xf numFmtId="0" fontId="42" fillId="5" borderId="23" xfId="209" applyFont="1" applyFill="1" applyBorder="1" applyAlignment="1">
      <alignment horizontal="center"/>
    </xf>
    <xf numFmtId="0" fontId="44" fillId="6" borderId="23" xfId="209" applyFont="1" applyFill="1" applyBorder="1"/>
    <xf numFmtId="0" fontId="44" fillId="6" borderId="23" xfId="209" applyFont="1" applyFill="1" applyBorder="1" applyAlignment="1">
      <alignment horizontal="center"/>
    </xf>
    <xf numFmtId="165" fontId="44" fillId="6" borderId="23" xfId="209" applyNumberFormat="1" applyFont="1" applyFill="1" applyBorder="1" applyAlignment="1">
      <alignment horizontal="center"/>
    </xf>
    <xf numFmtId="165" fontId="86" fillId="6" borderId="0" xfId="209" applyNumberFormat="1" applyFont="1" applyFill="1" applyAlignment="1">
      <alignment horizontal="center"/>
    </xf>
    <xf numFmtId="165" fontId="44" fillId="6" borderId="0" xfId="209" applyNumberFormat="1" applyFont="1" applyFill="1" applyAlignment="1">
      <alignment horizontal="center"/>
    </xf>
    <xf numFmtId="0" fontId="44" fillId="5" borderId="0" xfId="209" applyFont="1" applyFill="1"/>
    <xf numFmtId="0" fontId="44" fillId="5" borderId="0" xfId="209" applyFont="1" applyFill="1" applyAlignment="1">
      <alignment horizontal="center"/>
    </xf>
    <xf numFmtId="165" fontId="44" fillId="5" borderId="0" xfId="209" applyNumberFormat="1" applyFont="1" applyFill="1" applyAlignment="1">
      <alignment horizontal="center"/>
    </xf>
    <xf numFmtId="165" fontId="86" fillId="5" borderId="0" xfId="209" applyNumberFormat="1" applyFont="1" applyFill="1" applyAlignment="1">
      <alignment horizontal="center"/>
    </xf>
    <xf numFmtId="0" fontId="87" fillId="5" borderId="0" xfId="209" applyFont="1" applyFill="1"/>
    <xf numFmtId="0" fontId="44" fillId="6" borderId="0" xfId="209" applyFont="1" applyFill="1"/>
    <xf numFmtId="0" fontId="44" fillId="6" borderId="0" xfId="209" applyFont="1" applyFill="1" applyAlignment="1">
      <alignment horizontal="center"/>
    </xf>
    <xf numFmtId="0" fontId="44" fillId="6" borderId="11" xfId="209" applyFont="1" applyFill="1" applyBorder="1"/>
    <xf numFmtId="0" fontId="44" fillId="6" borderId="11" xfId="209" applyFont="1" applyFill="1" applyBorder="1" applyAlignment="1">
      <alignment horizontal="center"/>
    </xf>
    <xf numFmtId="165" fontId="44" fillId="6" borderId="11" xfId="209" applyNumberFormat="1" applyFont="1" applyFill="1" applyBorder="1" applyAlignment="1">
      <alignment horizontal="center"/>
    </xf>
    <xf numFmtId="165" fontId="86" fillId="6" borderId="11" xfId="209" applyNumberFormat="1" applyFont="1" applyFill="1" applyBorder="1" applyAlignment="1">
      <alignment horizontal="center"/>
    </xf>
    <xf numFmtId="0" fontId="45" fillId="5" borderId="0" xfId="209" applyFont="1" applyFill="1" applyAlignment="1">
      <alignment horizontal="left" vertical="top" wrapText="1"/>
    </xf>
    <xf numFmtId="0" fontId="29" fillId="5" borderId="0" xfId="209" applyFont="1" applyFill="1" applyAlignment="1">
      <alignment horizontal="center"/>
    </xf>
    <xf numFmtId="0" fontId="55" fillId="5" borderId="11" xfId="209" applyFont="1" applyFill="1" applyBorder="1" applyAlignment="1">
      <alignment horizontal="left"/>
    </xf>
    <xf numFmtId="0" fontId="86" fillId="5" borderId="0" xfId="209" applyFont="1" applyFill="1"/>
    <xf numFmtId="0" fontId="114" fillId="5" borderId="22" xfId="209" applyFont="1" applyFill="1" applyBorder="1"/>
    <xf numFmtId="0" fontId="114" fillId="5" borderId="0" xfId="209" applyFont="1" applyFill="1"/>
    <xf numFmtId="0" fontId="44" fillId="5" borderId="23" xfId="209" applyFont="1" applyFill="1" applyBorder="1"/>
    <xf numFmtId="0" fontId="44" fillId="5" borderId="23" xfId="209" applyFont="1" applyFill="1" applyBorder="1" applyAlignment="1">
      <alignment horizontal="center"/>
    </xf>
    <xf numFmtId="165" fontId="44" fillId="5" borderId="23" xfId="209" applyNumberFormat="1" applyFont="1" applyFill="1" applyBorder="1" applyAlignment="1">
      <alignment horizontal="center"/>
    </xf>
    <xf numFmtId="0" fontId="31" fillId="5" borderId="0" xfId="209" applyFont="1" applyFill="1" applyAlignment="1">
      <alignment horizontal="center"/>
    </xf>
    <xf numFmtId="165" fontId="44" fillId="5" borderId="11" xfId="209" applyNumberFormat="1" applyFont="1" applyFill="1" applyBorder="1" applyAlignment="1">
      <alignment horizontal="center"/>
    </xf>
    <xf numFmtId="0" fontId="53" fillId="5" borderId="0" xfId="209" applyFont="1" applyFill="1"/>
    <xf numFmtId="0" fontId="44" fillId="5" borderId="0" xfId="209" applyFont="1" applyFill="1" applyAlignment="1">
      <alignment horizontal="left"/>
    </xf>
    <xf numFmtId="0" fontId="31" fillId="5" borderId="0" xfId="209" applyFont="1" applyFill="1" applyAlignment="1">
      <alignment horizontal="left"/>
    </xf>
    <xf numFmtId="0" fontId="45" fillId="5" borderId="0" xfId="189" applyFont="1" applyFill="1"/>
    <xf numFmtId="0" fontId="45" fillId="5" borderId="0" xfId="189" applyFont="1" applyFill="1" applyAlignment="1">
      <alignment horizontal="right"/>
    </xf>
    <xf numFmtId="0" fontId="80" fillId="5" borderId="0" xfId="189" applyFont="1" applyFill="1" applyAlignment="1">
      <alignment wrapText="1"/>
    </xf>
    <xf numFmtId="0" fontId="81" fillId="5" borderId="11" xfId="189" applyFont="1" applyFill="1" applyBorder="1" applyAlignment="1">
      <alignment horizontal="left" vertical="top"/>
    </xf>
    <xf numFmtId="0" fontId="82" fillId="5" borderId="11" xfId="189" applyFont="1" applyFill="1" applyBorder="1" applyAlignment="1">
      <alignment horizontal="left" vertical="center" wrapText="1"/>
    </xf>
    <xf numFmtId="0" fontId="82" fillId="5" borderId="0" xfId="189" applyFont="1" applyFill="1" applyAlignment="1">
      <alignment horizontal="right" vertical="center" wrapText="1"/>
    </xf>
    <xf numFmtId="0" fontId="44" fillId="5" borderId="22" xfId="189" applyFont="1" applyFill="1" applyBorder="1"/>
    <xf numFmtId="0" fontId="44" fillId="5" borderId="22" xfId="189" applyFont="1" applyFill="1" applyBorder="1" applyAlignment="1">
      <alignment horizontal="right"/>
    </xf>
    <xf numFmtId="0" fontId="44" fillId="5" borderId="0" xfId="189" applyFont="1" applyFill="1"/>
    <xf numFmtId="165" fontId="44" fillId="5" borderId="0" xfId="189" applyNumberFormat="1" applyFont="1" applyFill="1" applyAlignment="1">
      <alignment horizontal="right"/>
    </xf>
    <xf numFmtId="0" fontId="44" fillId="39" borderId="0" xfId="189" applyFont="1" applyFill="1"/>
    <xf numFmtId="0" fontId="51" fillId="39" borderId="0" xfId="189" applyFont="1" applyFill="1" applyAlignment="1">
      <alignment horizontal="left" indent="1"/>
    </xf>
    <xf numFmtId="165" fontId="44" fillId="39" borderId="0" xfId="189" applyNumberFormat="1" applyFont="1" applyFill="1" applyAlignment="1">
      <alignment horizontal="right"/>
    </xf>
    <xf numFmtId="0" fontId="44" fillId="39" borderId="0" xfId="189" applyFont="1" applyFill="1" applyAlignment="1">
      <alignment horizontal="left" indent="1"/>
    </xf>
    <xf numFmtId="0" fontId="51" fillId="39" borderId="0" xfId="189" applyFont="1" applyFill="1" applyAlignment="1">
      <alignment horizontal="left" indent="2"/>
    </xf>
    <xf numFmtId="0" fontId="44" fillId="5" borderId="0" xfId="189" applyFont="1" applyFill="1" applyAlignment="1">
      <alignment horizontal="right" wrapText="1"/>
    </xf>
    <xf numFmtId="0" fontId="44" fillId="5" borderId="0" xfId="189" applyFont="1" applyFill="1" applyAlignment="1">
      <alignment horizontal="right"/>
    </xf>
    <xf numFmtId="0" fontId="82" fillId="5" borderId="11" xfId="189" applyFont="1" applyFill="1" applyBorder="1" applyAlignment="1">
      <alignment horizontal="right" vertical="center" wrapText="1"/>
    </xf>
    <xf numFmtId="0" fontId="63" fillId="0" borderId="0" xfId="189" applyFont="1"/>
    <xf numFmtId="0" fontId="45" fillId="0" borderId="0" xfId="189" applyFont="1"/>
    <xf numFmtId="0" fontId="44" fillId="5" borderId="0" xfId="189" applyFont="1" applyFill="1" applyAlignment="1">
      <alignment horizontal="left" indent="1"/>
    </xf>
    <xf numFmtId="0" fontId="53" fillId="5" borderId="0" xfId="189" applyFont="1" applyFill="1" applyAlignment="1">
      <alignment vertical="top"/>
    </xf>
    <xf numFmtId="0" fontId="53" fillId="5" borderId="0" xfId="189" applyFont="1" applyFill="1" applyAlignment="1">
      <alignment vertical="top" wrapText="1"/>
    </xf>
    <xf numFmtId="0" fontId="45" fillId="6" borderId="0" xfId="189" applyFont="1" applyFill="1"/>
    <xf numFmtId="0" fontId="81" fillId="5" borderId="11" xfId="189" applyFont="1" applyFill="1" applyBorder="1" applyAlignment="1">
      <alignment vertical="top"/>
    </xf>
    <xf numFmtId="0" fontId="83" fillId="5" borderId="0" xfId="189" applyFont="1" applyFill="1" applyAlignment="1">
      <alignment horizontal="right"/>
    </xf>
    <xf numFmtId="0" fontId="44" fillId="5" borderId="0" xfId="189" applyFont="1" applyFill="1" applyAlignment="1">
      <alignment horizontal="right" vertical="top"/>
    </xf>
    <xf numFmtId="0" fontId="44" fillId="5" borderId="0" xfId="189" applyFont="1" applyFill="1" applyAlignment="1">
      <alignment vertical="top"/>
    </xf>
    <xf numFmtId="0" fontId="83" fillId="5" borderId="11" xfId="189" applyFont="1" applyFill="1" applyBorder="1" applyAlignment="1">
      <alignment horizontal="right"/>
    </xf>
    <xf numFmtId="0" fontId="44" fillId="0" borderId="0" xfId="189" applyFont="1"/>
    <xf numFmtId="0" fontId="80" fillId="5" borderId="0" xfId="189" applyFont="1" applyFill="1" applyAlignment="1">
      <alignment vertical="center" wrapText="1"/>
    </xf>
    <xf numFmtId="0" fontId="81" fillId="5" borderId="11" xfId="189" applyFont="1" applyFill="1" applyBorder="1" applyAlignment="1">
      <alignment horizontal="left" vertical="center"/>
    </xf>
    <xf numFmtId="0" fontId="45" fillId="5" borderId="0" xfId="189" applyFont="1" applyFill="1" applyAlignment="1">
      <alignment vertical="top" wrapText="1"/>
    </xf>
    <xf numFmtId="0" fontId="44" fillId="5" borderId="0" xfId="189" applyFont="1" applyFill="1" applyAlignment="1">
      <alignment horizontal="left"/>
    </xf>
    <xf numFmtId="0" fontId="111" fillId="5" borderId="0" xfId="189" applyFont="1" applyFill="1"/>
    <xf numFmtId="0" fontId="56" fillId="39" borderId="0" xfId="189" applyFont="1" applyFill="1"/>
    <xf numFmtId="0" fontId="56" fillId="5" borderId="0" xfId="189" applyFont="1" applyFill="1"/>
    <xf numFmtId="0" fontId="44" fillId="39" borderId="0" xfId="189" applyFont="1" applyFill="1" applyAlignment="1">
      <alignment horizontal="left" indent="2"/>
    </xf>
    <xf numFmtId="0" fontId="31" fillId="0" borderId="0" xfId="189" applyFont="1"/>
    <xf numFmtId="0" fontId="1" fillId="5" borderId="0" xfId="189" applyFill="1" applyAlignment="1">
      <alignment horizontal="right"/>
    </xf>
    <xf numFmtId="0" fontId="80" fillId="5" borderId="0" xfId="189" applyFont="1" applyFill="1" applyAlignment="1">
      <alignment vertical="center"/>
    </xf>
    <xf numFmtId="0" fontId="45" fillId="5" borderId="0" xfId="189" applyFont="1" applyFill="1" applyAlignment="1">
      <alignment horizontal="right" wrapText="1"/>
    </xf>
    <xf numFmtId="0" fontId="56" fillId="5" borderId="0" xfId="189" applyFont="1" applyFill="1" applyAlignment="1">
      <alignment horizontal="right"/>
    </xf>
    <xf numFmtId="0" fontId="48" fillId="5" borderId="0" xfId="189" applyFont="1" applyFill="1"/>
    <xf numFmtId="168" fontId="1" fillId="5" borderId="0" xfId="189" applyNumberFormat="1" applyFill="1"/>
    <xf numFmtId="0" fontId="43" fillId="5" borderId="0" xfId="189" applyFont="1" applyFill="1" applyAlignment="1">
      <alignment vertical="center" wrapText="1"/>
    </xf>
    <xf numFmtId="0" fontId="57" fillId="0" borderId="0" xfId="189" applyFont="1"/>
    <xf numFmtId="0" fontId="1" fillId="6" borderId="0" xfId="189" applyFill="1"/>
    <xf numFmtId="0" fontId="100" fillId="0" borderId="0" xfId="189" applyFont="1"/>
    <xf numFmtId="164" fontId="44" fillId="5" borderId="22" xfId="162" applyFont="1" applyFill="1" applyBorder="1"/>
    <xf numFmtId="164" fontId="111" fillId="6" borderId="0" xfId="162" applyFont="1" applyFill="1"/>
    <xf numFmtId="164" fontId="51" fillId="39" borderId="0" xfId="162" applyFont="1" applyFill="1" applyAlignment="1">
      <alignment horizontal="left" indent="1"/>
    </xf>
    <xf numFmtId="164" fontId="29" fillId="6" borderId="0" xfId="162" applyFont="1" applyFill="1"/>
    <xf numFmtId="164" fontId="111" fillId="5" borderId="0" xfId="162" applyFont="1" applyFill="1"/>
    <xf numFmtId="0" fontId="95" fillId="0" borderId="0" xfId="0" applyFont="1"/>
    <xf numFmtId="4" fontId="117" fillId="0" borderId="0" xfId="94" applyNumberFormat="1" applyFont="1"/>
    <xf numFmtId="0" fontId="31" fillId="0" borderId="0" xfId="0" applyFont="1"/>
    <xf numFmtId="0" fontId="119" fillId="0" borderId="0" xfId="94" applyFont="1"/>
    <xf numFmtId="0" fontId="119" fillId="0" borderId="0" xfId="94" applyFont="1" applyAlignment="1">
      <alignment horizontal="left"/>
    </xf>
    <xf numFmtId="0" fontId="118" fillId="7" borderId="0" xfId="94" applyFont="1" applyFill="1" applyAlignment="1">
      <alignment horizontal="left"/>
    </xf>
    <xf numFmtId="167" fontId="0" fillId="7" borderId="0" xfId="0" applyNumberFormat="1" applyFill="1"/>
    <xf numFmtId="165" fontId="118" fillId="7" borderId="0" xfId="94" applyNumberFormat="1" applyFont="1" applyFill="1"/>
    <xf numFmtId="0" fontId="0" fillId="7" borderId="0" xfId="0" applyNumberFormat="1" applyFill="1"/>
    <xf numFmtId="0" fontId="30" fillId="7" borderId="0" xfId="0" applyFont="1" applyFill="1" applyAlignment="1">
      <alignment wrapText="1"/>
    </xf>
    <xf numFmtId="0" fontId="65" fillId="0" borderId="0" xfId="189" applyFont="1"/>
    <xf numFmtId="165" fontId="65" fillId="41" borderId="0" xfId="189" applyNumberFormat="1" applyFont="1" applyFill="1"/>
    <xf numFmtId="0" fontId="65" fillId="7" borderId="0" xfId="189" applyFont="1" applyFill="1"/>
    <xf numFmtId="165" fontId="65" fillId="7" borderId="0" xfId="189" applyNumberFormat="1" applyFont="1" applyFill="1"/>
    <xf numFmtId="165" fontId="1" fillId="0" borderId="0" xfId="189" applyNumberFormat="1" applyFill="1"/>
    <xf numFmtId="0" fontId="30" fillId="0" borderId="0" xfId="0" applyFont="1" applyAlignment="1">
      <alignment wrapText="1"/>
    </xf>
    <xf numFmtId="0" fontId="45" fillId="7" borderId="0" xfId="0" applyFont="1" applyFill="1" applyAlignment="1">
      <alignment wrapText="1"/>
    </xf>
    <xf numFmtId="0" fontId="45" fillId="7" borderId="0" xfId="0" applyFont="1" applyFill="1"/>
    <xf numFmtId="0" fontId="44" fillId="7" borderId="0" xfId="0" applyFont="1" applyFill="1"/>
    <xf numFmtId="0" fontId="119" fillId="7" borderId="0" xfId="94" applyFont="1" applyFill="1" applyAlignment="1">
      <alignment horizontal="left"/>
    </xf>
    <xf numFmtId="167" fontId="119" fillId="7" borderId="0" xfId="94" applyNumberFormat="1" applyFont="1" applyFill="1" applyAlignment="1">
      <alignment horizontal="left"/>
    </xf>
    <xf numFmtId="0" fontId="56" fillId="7" borderId="0" xfId="216" applyFont="1" applyFill="1"/>
    <xf numFmtId="169" fontId="118" fillId="7" borderId="0" xfId="94" applyNumberFormat="1" applyFont="1" applyFill="1" applyAlignment="1">
      <alignment horizontal="left"/>
    </xf>
    <xf numFmtId="0" fontId="120" fillId="7" borderId="0" xfId="216" applyFont="1" applyFill="1"/>
    <xf numFmtId="0" fontId="31" fillId="7" borderId="0" xfId="189" applyFont="1" applyFill="1"/>
    <xf numFmtId="0" fontId="42" fillId="7" borderId="0" xfId="189" applyFont="1" applyFill="1"/>
    <xf numFmtId="0" fontId="120" fillId="7" borderId="0" xfId="189" applyFont="1" applyFill="1"/>
    <xf numFmtId="169" fontId="56" fillId="7" borderId="0" xfId="189" applyNumberFormat="1" applyFont="1" applyFill="1"/>
    <xf numFmtId="0" fontId="0" fillId="0" borderId="0" xfId="0" applyAlignment="1">
      <alignment horizontal="center"/>
    </xf>
    <xf numFmtId="0" fontId="1" fillId="7" borderId="0" xfId="189" quotePrefix="1" applyFill="1"/>
    <xf numFmtId="2" fontId="56" fillId="7" borderId="0" xfId="189" applyNumberFormat="1" applyFont="1" applyFill="1"/>
    <xf numFmtId="0" fontId="93" fillId="7" borderId="0" xfId="189" applyFont="1" applyFill="1"/>
    <xf numFmtId="165" fontId="93" fillId="7" borderId="0" xfId="189" applyNumberFormat="1" applyFont="1" applyFill="1"/>
    <xf numFmtId="169" fontId="93" fillId="7" borderId="0" xfId="189" applyNumberFormat="1" applyFont="1" applyFill="1"/>
    <xf numFmtId="0" fontId="58" fillId="0" borderId="0" xfId="199"/>
    <xf numFmtId="0" fontId="58" fillId="0" borderId="0" xfId="199" applyAlignment="1">
      <alignment horizontal="left"/>
    </xf>
    <xf numFmtId="1" fontId="58" fillId="0" borderId="0" xfId="199" applyNumberFormat="1"/>
    <xf numFmtId="165" fontId="58" fillId="0" borderId="0" xfId="199" applyNumberFormat="1"/>
    <xf numFmtId="165" fontId="58" fillId="0" borderId="0" xfId="199" applyNumberFormat="1" applyAlignment="1">
      <alignment horizontal="left"/>
    </xf>
    <xf numFmtId="0" fontId="58" fillId="5" borderId="0" xfId="199" applyFill="1"/>
    <xf numFmtId="0" fontId="122" fillId="5" borderId="0" xfId="199" applyFont="1" applyFill="1"/>
    <xf numFmtId="0" fontId="58" fillId="7" borderId="0" xfId="199" applyFill="1"/>
    <xf numFmtId="0" fontId="121" fillId="7" borderId="0" xfId="199" applyFont="1" applyFill="1"/>
    <xf numFmtId="0" fontId="121" fillId="7" borderId="0" xfId="199" applyFont="1" applyFill="1" applyBorder="1"/>
    <xf numFmtId="0" fontId="58" fillId="7" borderId="0" xfId="199" applyFill="1" applyBorder="1"/>
    <xf numFmtId="0" fontId="58" fillId="7" borderId="0" xfId="199" quotePrefix="1" applyFill="1" applyBorder="1"/>
    <xf numFmtId="0" fontId="123" fillId="0" borderId="0" xfId="217"/>
    <xf numFmtId="165" fontId="123" fillId="0" borderId="0" xfId="217" applyNumberFormat="1"/>
    <xf numFmtId="0" fontId="62" fillId="0" borderId="0" xfId="218"/>
    <xf numFmtId="0" fontId="124" fillId="0" borderId="0" xfId="0" applyFont="1"/>
    <xf numFmtId="0" fontId="0" fillId="7" borderId="0" xfId="0" applyFill="1" applyAlignment="1">
      <alignment horizontal="center"/>
    </xf>
    <xf numFmtId="0" fontId="44" fillId="0" borderId="0" xfId="1" applyFont="1" applyAlignment="1">
      <alignment horizontal="left"/>
    </xf>
    <xf numFmtId="0" fontId="44" fillId="0" borderId="0" xfId="1" applyFont="1" applyAlignment="1">
      <alignment horizontal="left" indent="2"/>
    </xf>
    <xf numFmtId="0" fontId="44" fillId="5" borderId="0" xfId="209" applyFont="1" applyFill="1" applyAlignment="1">
      <alignment horizontal="left" wrapText="1"/>
    </xf>
    <xf numFmtId="0" fontId="44" fillId="5" borderId="0" xfId="209" applyFont="1" applyFill="1" applyAlignment="1">
      <alignment horizontal="left" vertical="top" wrapText="1"/>
    </xf>
    <xf numFmtId="0" fontId="45" fillId="5" borderId="0" xfId="209" applyFont="1" applyFill="1" applyAlignment="1">
      <alignment horizontal="left" wrapText="1"/>
    </xf>
    <xf numFmtId="0" fontId="80" fillId="5" borderId="11" xfId="209" applyFont="1" applyFill="1" applyBorder="1" applyAlignment="1">
      <alignment horizontal="left"/>
    </xf>
    <xf numFmtId="0" fontId="42" fillId="5" borderId="0" xfId="209" applyFont="1" applyFill="1" applyAlignment="1">
      <alignment horizontal="center" vertical="center" wrapText="1"/>
    </xf>
    <xf numFmtId="0" fontId="55" fillId="5" borderId="0" xfId="209" applyFont="1" applyFill="1" applyAlignment="1">
      <alignment horizontal="center"/>
    </xf>
    <xf numFmtId="0" fontId="42" fillId="5" borderId="11" xfId="209" applyFont="1" applyFill="1" applyBorder="1" applyAlignment="1">
      <alignment horizontal="center" vertical="center"/>
    </xf>
    <xf numFmtId="0" fontId="44" fillId="5" borderId="0" xfId="189" applyFont="1" applyFill="1" applyAlignment="1">
      <alignment horizontal="left" wrapText="1"/>
    </xf>
    <xf numFmtId="0" fontId="44" fillId="5" borderId="0" xfId="189" applyFont="1" applyFill="1" applyAlignment="1">
      <alignment horizontal="left" vertical="center" wrapText="1"/>
    </xf>
    <xf numFmtId="164" fontId="80" fillId="5" borderId="0" xfId="162" applyFont="1" applyFill="1" applyAlignment="1">
      <alignment horizontal="left" vertical="center"/>
    </xf>
    <xf numFmtId="0" fontId="44" fillId="5" borderId="0" xfId="1" applyFont="1" applyFill="1" applyAlignment="1">
      <alignment horizontal="left" vertical="center" indent="1"/>
    </xf>
    <xf numFmtId="0" fontId="89" fillId="7" borderId="0" xfId="189" applyFont="1" applyFill="1"/>
    <xf numFmtId="0" fontId="30" fillId="0" borderId="0" xfId="0" applyFont="1"/>
    <xf numFmtId="0" fontId="30" fillId="7" borderId="0" xfId="0" applyFont="1" applyFill="1" applyBorder="1"/>
    <xf numFmtId="0" fontId="0" fillId="7" borderId="0" xfId="0" applyFill="1" applyBorder="1"/>
    <xf numFmtId="0" fontId="31" fillId="7" borderId="0" xfId="0" applyFont="1" applyFill="1" applyBorder="1"/>
    <xf numFmtId="2" fontId="0" fillId="7" borderId="0" xfId="0" applyNumberFormat="1" applyFill="1" applyBorder="1"/>
    <xf numFmtId="0" fontId="123" fillId="7" borderId="0" xfId="217" applyFill="1"/>
    <xf numFmtId="165" fontId="123" fillId="7" borderId="0" xfId="217" applyNumberFormat="1" applyFill="1"/>
    <xf numFmtId="0" fontId="126" fillId="7" borderId="0" xfId="217" applyFont="1" applyFill="1"/>
    <xf numFmtId="0" fontId="127" fillId="7" borderId="0" xfId="218" applyFont="1" applyFill="1"/>
    <xf numFmtId="0" fontId="62" fillId="7" borderId="0" xfId="218" applyFill="1"/>
    <xf numFmtId="0" fontId="30" fillId="7" borderId="0" xfId="189" applyFont="1" applyFill="1"/>
    <xf numFmtId="0" fontId="29" fillId="7" borderId="0" xfId="189" applyFont="1" applyFill="1"/>
    <xf numFmtId="0" fontId="29" fillId="7" borderId="0" xfId="189" applyFont="1" applyFill="1" applyAlignment="1">
      <alignment wrapText="1"/>
    </xf>
    <xf numFmtId="2" fontId="29" fillId="7" borderId="0" xfId="189" applyNumberFormat="1" applyFont="1" applyFill="1"/>
    <xf numFmtId="0" fontId="56" fillId="7" borderId="0" xfId="0" applyFont="1" applyFill="1"/>
    <xf numFmtId="0" fontId="29" fillId="0" borderId="0" xfId="209" applyFont="1" applyAlignment="1">
      <alignment horizontal="left"/>
    </xf>
    <xf numFmtId="0" fontId="45" fillId="5" borderId="0" xfId="209" applyFont="1" applyFill="1" applyAlignment="1">
      <alignment horizontal="left"/>
    </xf>
    <xf numFmtId="0" fontId="45" fillId="5" borderId="0" xfId="209" applyFont="1" applyFill="1"/>
    <xf numFmtId="0" fontId="55" fillId="0" borderId="0" xfId="209" applyFont="1" applyAlignment="1">
      <alignment horizontal="center"/>
    </xf>
    <xf numFmtId="0" fontId="30" fillId="0" borderId="0" xfId="209" applyFont="1" applyAlignment="1">
      <alignment horizontal="center"/>
    </xf>
    <xf numFmtId="0" fontId="128" fillId="5" borderId="0" xfId="209" applyFont="1" applyFill="1" applyAlignment="1">
      <alignment horizontal="left"/>
    </xf>
    <xf numFmtId="0" fontId="30" fillId="0" borderId="0" xfId="209" applyFont="1" applyAlignment="1">
      <alignment horizontal="center" vertical="center" wrapText="1"/>
    </xf>
    <xf numFmtId="0" fontId="45" fillId="5" borderId="0" xfId="209" applyFont="1" applyFill="1" applyAlignment="1">
      <alignment horizontal="center" wrapText="1"/>
    </xf>
    <xf numFmtId="0" fontId="55" fillId="6" borderId="0" xfId="209" applyFont="1" applyFill="1"/>
    <xf numFmtId="0" fontId="128" fillId="5" borderId="0" xfId="209" applyFont="1" applyFill="1" applyAlignment="1">
      <alignment horizontal="left" vertical="center" wrapText="1"/>
    </xf>
    <xf numFmtId="0" fontId="48" fillId="42" borderId="0" xfId="209" applyFont="1" applyFill="1"/>
    <xf numFmtId="0" fontId="48" fillId="43" borderId="0" xfId="209" applyFont="1" applyFill="1"/>
    <xf numFmtId="0" fontId="29" fillId="0" borderId="0" xfId="209" applyFont="1" applyAlignment="1">
      <alignment horizontal="center"/>
    </xf>
    <xf numFmtId="0" fontId="45" fillId="44" borderId="0" xfId="209" applyFont="1" applyFill="1" applyAlignment="1">
      <alignment horizontal="left"/>
    </xf>
    <xf numFmtId="0" fontId="45" fillId="5" borderId="24" xfId="209" applyFont="1" applyFill="1" applyBorder="1"/>
    <xf numFmtId="0" fontId="45" fillId="5" borderId="24" xfId="209" applyFont="1" applyFill="1" applyBorder="1" applyAlignment="1">
      <alignment horizontal="left"/>
    </xf>
    <xf numFmtId="0" fontId="128" fillId="45" borderId="0" xfId="209" applyFont="1" applyFill="1" applyAlignment="1">
      <alignment horizontal="left"/>
    </xf>
    <xf numFmtId="0" fontId="54" fillId="0" borderId="0" xfId="209" applyFont="1" applyAlignment="1">
      <alignment horizontal="center"/>
    </xf>
    <xf numFmtId="0" fontId="29" fillId="0" borderId="0" xfId="209" applyFont="1" applyAlignment="1">
      <alignment horizontal="left" vertical="top" wrapText="1"/>
    </xf>
    <xf numFmtId="0" fontId="54" fillId="5" borderId="0" xfId="209" applyFont="1" applyFill="1" applyAlignment="1">
      <alignment horizontal="center"/>
    </xf>
    <xf numFmtId="0" fontId="54" fillId="5" borderId="0" xfId="209" applyFont="1" applyFill="1" applyAlignment="1">
      <alignment horizontal="left"/>
    </xf>
    <xf numFmtId="0" fontId="54" fillId="5" borderId="0" xfId="209" applyFont="1" applyFill="1"/>
    <xf numFmtId="0" fontId="129" fillId="5" borderId="0" xfId="209" applyFont="1" applyFill="1" applyAlignment="1">
      <alignment horizontal="center"/>
    </xf>
    <xf numFmtId="0" fontId="129" fillId="5" borderId="0" xfId="209" applyFont="1" applyFill="1" applyAlignment="1">
      <alignment horizontal="left"/>
    </xf>
    <xf numFmtId="0" fontId="129" fillId="5" borderId="0" xfId="209" applyFont="1" applyFill="1" applyAlignment="1">
      <alignment horizontal="center" vertical="center" wrapText="1"/>
    </xf>
    <xf numFmtId="0" fontId="54" fillId="5" borderId="0" xfId="209" applyFont="1" applyFill="1" applyAlignment="1">
      <alignment horizontal="center" wrapText="1"/>
    </xf>
    <xf numFmtId="0" fontId="129" fillId="5" borderId="0" xfId="209" applyFont="1" applyFill="1" applyAlignment="1">
      <alignment horizontal="left" vertical="center" wrapText="1"/>
    </xf>
    <xf numFmtId="0" fontId="101" fillId="6" borderId="0" xfId="209" applyFont="1" applyFill="1"/>
    <xf numFmtId="0" fontId="129" fillId="6" borderId="0" xfId="209" applyFont="1" applyFill="1" applyAlignment="1">
      <alignment horizontal="center" vertical="center" wrapText="1"/>
    </xf>
    <xf numFmtId="0" fontId="54" fillId="5" borderId="24" xfId="209" applyFont="1" applyFill="1" applyBorder="1"/>
    <xf numFmtId="0" fontId="45" fillId="42" borderId="0" xfId="209" applyFont="1" applyFill="1"/>
    <xf numFmtId="0" fontId="45" fillId="43" borderId="0" xfId="209" applyFont="1" applyFill="1"/>
    <xf numFmtId="0" fontId="129" fillId="46" borderId="0" xfId="209" applyFont="1" applyFill="1" applyAlignment="1">
      <alignment horizontal="center" vertical="center" wrapText="1"/>
    </xf>
    <xf numFmtId="0" fontId="129" fillId="5" borderId="24" xfId="209" applyFont="1" applyFill="1" applyBorder="1"/>
    <xf numFmtId="0" fontId="130" fillId="0" borderId="0" xfId="209" applyFont="1" applyAlignment="1">
      <alignment horizontal="center" vertical="center" wrapText="1"/>
    </xf>
    <xf numFmtId="0" fontId="45" fillId="6" borderId="0" xfId="209" applyFont="1" applyFill="1"/>
    <xf numFmtId="0" fontId="44" fillId="0" borderId="0" xfId="209" applyFont="1"/>
    <xf numFmtId="0" fontId="44" fillId="0" borderId="0" xfId="209" applyFont="1" applyAlignment="1">
      <alignment horizontal="center"/>
    </xf>
    <xf numFmtId="165" fontId="44" fillId="0" borderId="0" xfId="209" applyNumberFormat="1" applyFont="1" applyAlignment="1">
      <alignment horizontal="center"/>
    </xf>
    <xf numFmtId="0" fontId="54" fillId="5" borderId="24" xfId="209" applyFont="1" applyFill="1" applyBorder="1" applyAlignment="1">
      <alignment horizontal="left"/>
    </xf>
    <xf numFmtId="0" fontId="54" fillId="5" borderId="0" xfId="209" applyFont="1" applyFill="1" applyAlignment="1">
      <alignment horizontal="left" vertical="top" wrapText="1"/>
    </xf>
    <xf numFmtId="0" fontId="30" fillId="5" borderId="0" xfId="209" applyFont="1" applyFill="1" applyAlignment="1">
      <alignment horizontal="center"/>
    </xf>
    <xf numFmtId="0" fontId="54" fillId="5" borderId="0" xfId="209" applyFont="1" applyFill="1" applyAlignment="1">
      <alignment horizontal="center" vertical="center" wrapText="1"/>
    </xf>
    <xf numFmtId="0" fontId="56" fillId="6" borderId="0" xfId="209" applyFont="1" applyFill="1"/>
    <xf numFmtId="0" fontId="29" fillId="5" borderId="0" xfId="220" applyFill="1"/>
    <xf numFmtId="0" fontId="48" fillId="6" borderId="0" xfId="209" applyFont="1" applyFill="1"/>
    <xf numFmtId="0" fontId="29" fillId="5" borderId="0" xfId="171" applyFont="1" applyFill="1" applyAlignment="1">
      <alignment horizontal="left"/>
    </xf>
    <xf numFmtId="0" fontId="29" fillId="5" borderId="0" xfId="172" applyFont="1" applyFill="1"/>
    <xf numFmtId="14" fontId="128" fillId="6" borderId="0" xfId="209" applyNumberFormat="1" applyFont="1" applyFill="1" applyAlignment="1">
      <alignment horizontal="center"/>
    </xf>
    <xf numFmtId="0" fontId="29" fillId="0" borderId="0" xfId="220"/>
    <xf numFmtId="0" fontId="44" fillId="5" borderId="11" xfId="209" applyFont="1" applyFill="1" applyBorder="1"/>
    <xf numFmtId="0" fontId="44" fillId="5" borderId="11" xfId="209" applyFont="1" applyFill="1" applyBorder="1" applyAlignment="1">
      <alignment horizontal="center"/>
    </xf>
    <xf numFmtId="0" fontId="29" fillId="5" borderId="0" xfId="209" applyFont="1" applyFill="1" applyAlignment="1">
      <alignment horizontal="left" vertical="top" wrapText="1"/>
    </xf>
    <xf numFmtId="0" fontId="54" fillId="5" borderId="0" xfId="209" applyFont="1" applyFill="1" applyAlignment="1">
      <alignment horizontal="center" vertical="top" wrapText="1"/>
    </xf>
    <xf numFmtId="0" fontId="44" fillId="5" borderId="11" xfId="189" applyFont="1" applyFill="1" applyBorder="1"/>
    <xf numFmtId="165" fontId="44" fillId="5" borderId="11" xfId="189" applyNumberFormat="1" applyFont="1" applyFill="1" applyBorder="1" applyAlignment="1">
      <alignment horizontal="right"/>
    </xf>
    <xf numFmtId="0" fontId="63" fillId="5" borderId="0" xfId="189" applyFont="1" applyFill="1"/>
    <xf numFmtId="0" fontId="131" fillId="5" borderId="0" xfId="189" applyFont="1" applyFill="1"/>
    <xf numFmtId="165" fontId="45" fillId="5" borderId="0" xfId="189" applyNumberFormat="1" applyFont="1" applyFill="1"/>
    <xf numFmtId="164" fontId="44" fillId="39" borderId="0" xfId="162" applyFont="1" applyFill="1" applyAlignment="1">
      <alignment horizontal="left"/>
    </xf>
    <xf numFmtId="164" fontId="44" fillId="5" borderId="11" xfId="162" applyFont="1" applyFill="1" applyBorder="1"/>
    <xf numFmtId="165" fontId="44" fillId="5" borderId="11" xfId="162" applyNumberFormat="1" applyFont="1" applyFill="1" applyBorder="1" applyAlignment="1">
      <alignment horizontal="right" indent="3"/>
    </xf>
    <xf numFmtId="164" fontId="44" fillId="39" borderId="23" xfId="162" applyFont="1" applyFill="1" applyBorder="1" applyAlignment="1">
      <alignment horizontal="left"/>
    </xf>
    <xf numFmtId="164" fontId="51" fillId="39" borderId="23" xfId="162" applyFont="1" applyFill="1" applyBorder="1" applyAlignment="1">
      <alignment horizontal="left" indent="1"/>
    </xf>
    <xf numFmtId="165" fontId="44" fillId="39" borderId="23" xfId="162" applyNumberFormat="1" applyFont="1" applyFill="1" applyBorder="1" applyAlignment="1">
      <alignment horizontal="right" indent="3"/>
    </xf>
    <xf numFmtId="0" fontId="61" fillId="0" borderId="0" xfId="189" applyFont="1" applyAlignment="1">
      <alignment horizontal="center" vertical="top"/>
    </xf>
    <xf numFmtId="0" fontId="62" fillId="5" borderId="0" xfId="218" applyFill="1"/>
    <xf numFmtId="0" fontId="132" fillId="5" borderId="0" xfId="218" applyFont="1" applyFill="1"/>
    <xf numFmtId="0" fontId="29" fillId="40" borderId="0" xfId="100" applyFill="1"/>
    <xf numFmtId="0" fontId="29" fillId="0" borderId="0" xfId="100"/>
    <xf numFmtId="0" fontId="134" fillId="0" borderId="0" xfId="100" applyFont="1"/>
    <xf numFmtId="165" fontId="134" fillId="0" borderId="0" xfId="100" applyNumberFormat="1" applyFont="1"/>
    <xf numFmtId="0" fontId="135" fillId="0" borderId="0" xfId="100" applyFont="1" applyAlignment="1">
      <alignment horizontal="center" vertical="center" readingOrder="1"/>
    </xf>
    <xf numFmtId="0" fontId="136" fillId="0" borderId="0" xfId="100" applyFont="1" applyAlignment="1">
      <alignment horizontal="center" vertical="center" readingOrder="1"/>
    </xf>
    <xf numFmtId="0" fontId="132" fillId="0" borderId="0" xfId="189" applyFont="1"/>
    <xf numFmtId="0" fontId="137" fillId="0" borderId="0" xfId="189" applyFont="1"/>
    <xf numFmtId="0" fontId="138" fillId="0" borderId="0" xfId="221" applyFont="1"/>
    <xf numFmtId="0" fontId="138" fillId="5" borderId="0" xfId="221" applyFont="1" applyFill="1"/>
    <xf numFmtId="0" fontId="138" fillId="5" borderId="0" xfId="221" applyFont="1" applyFill="1" applyAlignment="1">
      <alignment horizontal="center"/>
    </xf>
    <xf numFmtId="0" fontId="138" fillId="0" borderId="0" xfId="221" applyFont="1" applyAlignment="1">
      <alignment horizontal="center"/>
    </xf>
    <xf numFmtId="0" fontId="79" fillId="0" borderId="0" xfId="203" applyFont="1"/>
    <xf numFmtId="0" fontId="138" fillId="0" borderId="0" xfId="97" applyFont="1"/>
    <xf numFmtId="0" fontId="31" fillId="0" borderId="0" xfId="97"/>
    <xf numFmtId="0" fontId="140" fillId="0" borderId="0" xfId="97" applyFont="1"/>
    <xf numFmtId="0" fontId="29" fillId="5" borderId="0" xfId="100" applyFill="1"/>
    <xf numFmtId="0" fontId="29" fillId="0" borderId="0" xfId="200"/>
    <xf numFmtId="0" fontId="61" fillId="7" borderId="0" xfId="189" applyFont="1" applyFill="1"/>
    <xf numFmtId="0" fontId="61" fillId="7" borderId="0" xfId="189" applyFont="1" applyFill="1" applyBorder="1" applyAlignment="1">
      <alignment horizontal="center" vertical="top"/>
    </xf>
    <xf numFmtId="0" fontId="141" fillId="5" borderId="0" xfId="218" applyFont="1" applyFill="1"/>
    <xf numFmtId="0" fontId="133" fillId="7" borderId="0" xfId="218" applyFont="1" applyFill="1"/>
    <xf numFmtId="0" fontId="61" fillId="7" borderId="0" xfId="189" applyFont="1" applyFill="1" applyBorder="1"/>
    <xf numFmtId="0" fontId="1" fillId="7" borderId="0" xfId="189" applyFill="1" applyBorder="1"/>
    <xf numFmtId="0" fontId="29" fillId="7" borderId="0" xfId="100" applyFill="1"/>
    <xf numFmtId="2" fontId="29" fillId="7" borderId="0" xfId="100" applyNumberFormat="1" applyFill="1"/>
    <xf numFmtId="165" fontId="29" fillId="7" borderId="0" xfId="100" applyNumberFormat="1" applyFill="1"/>
    <xf numFmtId="0" fontId="140" fillId="0" borderId="0" xfId="100" applyFont="1" applyFill="1"/>
    <xf numFmtId="0" fontId="30" fillId="7" borderId="0" xfId="100" applyFont="1" applyFill="1"/>
    <xf numFmtId="0" fontId="142" fillId="7" borderId="0" xfId="100" applyFont="1" applyFill="1"/>
    <xf numFmtId="0" fontId="134" fillId="7" borderId="0" xfId="100" applyFont="1" applyFill="1"/>
    <xf numFmtId="2" fontId="134" fillId="7" borderId="0" xfId="100" applyNumberFormat="1" applyFont="1" applyFill="1"/>
    <xf numFmtId="0" fontId="38" fillId="3" borderId="4" xfId="2" applyFont="1" applyFill="1" applyBorder="1" applyAlignment="1" applyProtection="1">
      <alignment horizontal="left" vertical="top" wrapText="1"/>
    </xf>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143" fillId="0" borderId="0" xfId="218" applyFont="1" applyFill="1"/>
    <xf numFmtId="0" fontId="141" fillId="0" borderId="0" xfId="218" applyFont="1" applyFill="1"/>
    <xf numFmtId="2" fontId="1" fillId="7" borderId="0" xfId="189" applyNumberFormat="1" applyFill="1" applyBorder="1"/>
    <xf numFmtId="165" fontId="1" fillId="7" borderId="0" xfId="189" applyNumberFormat="1" applyFill="1"/>
    <xf numFmtId="0" fontId="132" fillId="7" borderId="0" xfId="189" applyFont="1" applyFill="1"/>
    <xf numFmtId="0" fontId="144" fillId="7" borderId="0" xfId="189" applyFont="1" applyFill="1"/>
    <xf numFmtId="0" fontId="145" fillId="7" borderId="0" xfId="221" applyFont="1" applyFill="1"/>
    <xf numFmtId="0" fontId="138" fillId="7" borderId="0" xfId="221" applyFont="1" applyFill="1"/>
    <xf numFmtId="14" fontId="138" fillId="7" borderId="0" xfId="221" applyNumberFormat="1" applyFont="1" applyFill="1" applyAlignment="1">
      <alignment wrapText="1"/>
    </xf>
    <xf numFmtId="0" fontId="138" fillId="7" borderId="0" xfId="221" applyFont="1" applyFill="1" applyAlignment="1">
      <alignment horizontal="center" wrapText="1"/>
    </xf>
    <xf numFmtId="2" fontId="138" fillId="7" borderId="0" xfId="221" applyNumberFormat="1" applyFont="1" applyFill="1"/>
    <xf numFmtId="2" fontId="138" fillId="7" borderId="0" xfId="221" applyNumberFormat="1" applyFont="1" applyFill="1" applyAlignment="1">
      <alignment horizontal="center"/>
    </xf>
    <xf numFmtId="0" fontId="61" fillId="7" borderId="0" xfId="203" applyFont="1" applyFill="1"/>
    <xf numFmtId="0" fontId="1" fillId="7" borderId="0" xfId="203" applyFill="1"/>
    <xf numFmtId="2" fontId="1" fillId="7" borderId="0" xfId="203" applyNumberFormat="1" applyFill="1"/>
    <xf numFmtId="0" fontId="29" fillId="0" borderId="0" xfId="100" applyFill="1"/>
    <xf numFmtId="9" fontId="0" fillId="7" borderId="0" xfId="222" applyFont="1" applyFill="1"/>
    <xf numFmtId="0" fontId="145" fillId="0" borderId="0" xfId="97" applyFont="1"/>
    <xf numFmtId="0" fontId="145" fillId="7" borderId="0" xfId="97" applyFont="1" applyFill="1"/>
    <xf numFmtId="0" fontId="138" fillId="7" borderId="0" xfId="97" applyFont="1" applyFill="1"/>
    <xf numFmtId="0" fontId="138" fillId="0" borderId="0" xfId="97" applyFont="1" applyFill="1"/>
    <xf numFmtId="0" fontId="31" fillId="7" borderId="0" xfId="97" applyFill="1"/>
    <xf numFmtId="2" fontId="31" fillId="7" borderId="0" xfId="97" applyNumberFormat="1" applyFill="1"/>
    <xf numFmtId="0" fontId="31" fillId="7" borderId="0" xfId="97" applyFill="1" applyAlignment="1">
      <alignment horizontal="center"/>
    </xf>
    <xf numFmtId="0" fontId="140" fillId="7" borderId="0" xfId="97" applyFont="1" applyFill="1" applyAlignment="1">
      <alignment horizontal="center"/>
    </xf>
    <xf numFmtId="0" fontId="140" fillId="7" borderId="0" xfId="97" applyFont="1" applyFill="1"/>
    <xf numFmtId="0" fontId="42" fillId="7" borderId="0" xfId="97" applyFont="1" applyFill="1"/>
    <xf numFmtId="0" fontId="146" fillId="7" borderId="0" xfId="97" applyFont="1" applyFill="1" applyAlignment="1">
      <alignment horizontal="center"/>
    </xf>
    <xf numFmtId="0" fontId="146" fillId="7" borderId="0" xfId="97" applyFont="1" applyFill="1"/>
    <xf numFmtId="0" fontId="29" fillId="7" borderId="0" xfId="200" applyFill="1"/>
    <xf numFmtId="2" fontId="29" fillId="7" borderId="0" xfId="200" applyNumberFormat="1" applyFill="1"/>
    <xf numFmtId="0" fontId="30" fillId="7" borderId="0" xfId="200" applyFont="1" applyFill="1"/>
    <xf numFmtId="0" fontId="1" fillId="7" borderId="0" xfId="189" applyFont="1" applyFill="1" applyBorder="1"/>
    <xf numFmtId="0" fontId="1" fillId="7" borderId="0" xfId="189" applyFont="1" applyFill="1" applyBorder="1" applyAlignment="1">
      <alignment horizontal="center" vertical="top" wrapText="1"/>
    </xf>
    <xf numFmtId="2" fontId="58" fillId="7" borderId="0" xfId="199" applyNumberFormat="1" applyFill="1" applyBorder="1"/>
    <xf numFmtId="0" fontId="32" fillId="3" borderId="4" xfId="1" applyNumberFormat="1" applyFont="1" applyFill="1" applyBorder="1" applyAlignment="1">
      <alignment horizontal="left" vertical="top" wrapText="1"/>
    </xf>
    <xf numFmtId="0" fontId="32" fillId="3" borderId="0" xfId="1" applyNumberFormat="1" applyFont="1" applyFill="1" applyBorder="1" applyAlignment="1">
      <alignment horizontal="left" vertical="top" wrapText="1"/>
    </xf>
    <xf numFmtId="0" fontId="32" fillId="3" borderId="5" xfId="1" applyNumberFormat="1" applyFont="1" applyFill="1" applyBorder="1" applyAlignment="1">
      <alignment horizontal="left" vertical="top" wrapText="1"/>
    </xf>
    <xf numFmtId="0" fontId="37" fillId="3" borderId="4" xfId="2" applyFont="1" applyFill="1" applyBorder="1" applyAlignment="1" applyProtection="1">
      <alignment horizontal="right"/>
    </xf>
    <xf numFmtId="0" fontId="37" fillId="3" borderId="0" xfId="2" applyFont="1" applyFill="1" applyBorder="1" applyAlignment="1" applyProtection="1">
      <alignment horizontal="right"/>
    </xf>
    <xf numFmtId="0" fontId="33" fillId="3" borderId="4" xfId="1" applyFont="1" applyFill="1" applyBorder="1" applyAlignment="1">
      <alignment horizontal="center"/>
    </xf>
    <xf numFmtId="0" fontId="33" fillId="3" borderId="0" xfId="1" applyFont="1" applyFill="1" applyBorder="1" applyAlignment="1">
      <alignment horizontal="center"/>
    </xf>
    <xf numFmtId="0" fontId="33" fillId="3" borderId="5" xfId="1" applyFont="1" applyFill="1" applyBorder="1" applyAlignment="1">
      <alignment horizontal="center"/>
    </xf>
    <xf numFmtId="0" fontId="33" fillId="3" borderId="4" xfId="1" applyFont="1" applyFill="1" applyBorder="1" applyAlignment="1">
      <alignment horizontal="center" wrapText="1"/>
    </xf>
    <xf numFmtId="0" fontId="33" fillId="3" borderId="0" xfId="1" applyFont="1" applyFill="1" applyBorder="1" applyAlignment="1">
      <alignment horizontal="center" wrapText="1"/>
    </xf>
    <xf numFmtId="0" fontId="33" fillId="3" borderId="5" xfId="1" applyFont="1" applyFill="1" applyBorder="1" applyAlignment="1">
      <alignment horizontal="center" wrapText="1"/>
    </xf>
    <xf numFmtId="0" fontId="32" fillId="3" borderId="4" xfId="1" applyNumberFormat="1" applyFont="1" applyFill="1" applyBorder="1" applyAlignment="1">
      <alignment horizontal="left" vertical="top" wrapText="1" indent="1"/>
    </xf>
    <xf numFmtId="0" fontId="32" fillId="3" borderId="0" xfId="1" applyNumberFormat="1" applyFont="1" applyFill="1" applyBorder="1" applyAlignment="1">
      <alignment horizontal="left" vertical="top" wrapText="1" indent="1"/>
    </xf>
    <xf numFmtId="0" fontId="32" fillId="3" borderId="5" xfId="1" applyNumberFormat="1" applyFont="1" applyFill="1" applyBorder="1" applyAlignment="1">
      <alignment horizontal="left" vertical="top" wrapText="1" indent="1"/>
    </xf>
    <xf numFmtId="0" fontId="38" fillId="3" borderId="4" xfId="223" applyFont="1" applyFill="1" applyBorder="1" applyAlignment="1" applyProtection="1">
      <alignment horizontal="left" vertical="top" wrapText="1"/>
    </xf>
    <xf numFmtId="0" fontId="38" fillId="3" borderId="0" xfId="223" applyFont="1" applyFill="1" applyBorder="1" applyAlignment="1" applyProtection="1">
      <alignment horizontal="left" vertical="top" wrapText="1"/>
    </xf>
    <xf numFmtId="0" fontId="38" fillId="3" borderId="12" xfId="223" applyFont="1" applyFill="1" applyBorder="1" applyAlignment="1" applyProtection="1">
      <alignment horizontal="left" vertical="top" wrapText="1"/>
    </xf>
    <xf numFmtId="0" fontId="38" fillId="3" borderId="4" xfId="2" applyFont="1" applyFill="1" applyBorder="1" applyAlignment="1" applyProtection="1">
      <alignment horizontal="left" vertical="top" wrapText="1"/>
    </xf>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32" fillId="3" borderId="4" xfId="1" applyFont="1" applyFill="1" applyBorder="1" applyAlignment="1">
      <alignment horizontal="center" vertical="top"/>
    </xf>
    <xf numFmtId="0" fontId="32" fillId="3" borderId="0" xfId="1" applyFont="1" applyFill="1" applyBorder="1" applyAlignment="1">
      <alignment horizontal="center" vertical="top"/>
    </xf>
    <xf numFmtId="0" fontId="32" fillId="3" borderId="12" xfId="1" applyFont="1" applyFill="1" applyBorder="1" applyAlignment="1">
      <alignment horizontal="center" vertical="top"/>
    </xf>
    <xf numFmtId="0" fontId="33" fillId="3" borderId="4" xfId="1" applyFont="1" applyFill="1" applyBorder="1" applyAlignment="1">
      <alignment horizontal="center" vertical="top"/>
    </xf>
    <xf numFmtId="0" fontId="33" fillId="3" borderId="0" xfId="1" applyFont="1" applyFill="1" applyBorder="1" applyAlignment="1">
      <alignment horizontal="center" vertical="top"/>
    </xf>
    <xf numFmtId="0" fontId="33" fillId="3" borderId="12" xfId="1" applyFont="1" applyFill="1" applyBorder="1" applyAlignment="1">
      <alignment horizontal="center" vertical="top"/>
    </xf>
    <xf numFmtId="0" fontId="33" fillId="3" borderId="4" xfId="1" applyFont="1" applyFill="1" applyBorder="1" applyAlignment="1">
      <alignment horizontal="center" vertical="top" wrapText="1"/>
    </xf>
    <xf numFmtId="0" fontId="37" fillId="3" borderId="0" xfId="0" applyFont="1" applyFill="1" applyBorder="1" applyAlignment="1">
      <alignment vertical="top" wrapText="1"/>
    </xf>
    <xf numFmtId="0" fontId="37" fillId="3" borderId="12" xfId="0" applyFont="1" applyFill="1" applyBorder="1" applyAlignment="1">
      <alignment vertical="top" wrapText="1"/>
    </xf>
    <xf numFmtId="0" fontId="101" fillId="0" borderId="0" xfId="1" applyFont="1" applyAlignment="1">
      <alignment horizontal="left" vertical="top" wrapText="1"/>
    </xf>
    <xf numFmtId="0" fontId="97" fillId="0" borderId="0" xfId="1" applyFont="1" applyAlignment="1">
      <alignment horizontal="left"/>
    </xf>
    <xf numFmtId="0" fontId="51" fillId="5" borderId="11" xfId="1" applyFont="1" applyFill="1" applyBorder="1" applyAlignment="1">
      <alignment horizontal="center"/>
    </xf>
    <xf numFmtId="0" fontId="44" fillId="0" borderId="23" xfId="1" applyFont="1" applyBorder="1" applyAlignment="1">
      <alignment horizontal="center" vertical="center"/>
    </xf>
    <xf numFmtId="0" fontId="101" fillId="5" borderId="0" xfId="1" applyFont="1" applyFill="1" applyAlignment="1">
      <alignment horizontal="left" vertical="top"/>
    </xf>
    <xf numFmtId="0" fontId="101" fillId="5" borderId="0" xfId="1" applyFont="1" applyFill="1" applyAlignment="1">
      <alignment horizontal="left" vertical="top" wrapText="1"/>
    </xf>
    <xf numFmtId="0" fontId="44" fillId="0" borderId="23" xfId="1" applyFont="1" applyBorder="1" applyAlignment="1">
      <alignment horizontal="right" vertical="center"/>
    </xf>
    <xf numFmtId="0" fontId="101" fillId="0" borderId="0" xfId="1" applyFont="1" applyAlignment="1">
      <alignment vertical="top"/>
    </xf>
    <xf numFmtId="0" fontId="101" fillId="5" borderId="0" xfId="1" applyFont="1" applyFill="1" applyAlignment="1">
      <alignment vertical="top" wrapText="1"/>
    </xf>
    <xf numFmtId="0" fontId="54" fillId="5" borderId="0" xfId="189" applyFont="1" applyFill="1" applyAlignment="1">
      <alignment vertical="top" wrapText="1"/>
    </xf>
    <xf numFmtId="0" fontId="1" fillId="7" borderId="0" xfId="189" applyFill="1" applyAlignment="1">
      <alignment horizontal="center" wrapText="1"/>
    </xf>
    <xf numFmtId="17" fontId="121" fillId="7" borderId="0" xfId="199" applyNumberFormat="1" applyFont="1" applyFill="1" applyBorder="1" applyAlignment="1">
      <alignment horizontal="center"/>
    </xf>
    <xf numFmtId="0" fontId="121" fillId="7" borderId="0" xfId="199" applyFont="1" applyFill="1" applyBorder="1" applyAlignment="1">
      <alignment horizontal="center"/>
    </xf>
    <xf numFmtId="0" fontId="30" fillId="7" borderId="0" xfId="0" applyFont="1" applyFill="1" applyAlignment="1">
      <alignment horizontal="center"/>
    </xf>
    <xf numFmtId="0" fontId="134" fillId="0" borderId="0" xfId="100" applyFont="1" applyAlignment="1">
      <alignment horizontal="center"/>
    </xf>
    <xf numFmtId="0" fontId="138" fillId="7" borderId="0" xfId="221" applyFont="1" applyFill="1" applyAlignment="1">
      <alignment horizontal="center"/>
    </xf>
    <xf numFmtId="0" fontId="139" fillId="5" borderId="0" xfId="221" applyFont="1" applyFill="1" applyAlignment="1">
      <alignment horizontal="left" wrapText="1"/>
    </xf>
    <xf numFmtId="0" fontId="31" fillId="7" borderId="0" xfId="97" applyFill="1" applyAlignment="1">
      <alignment horizontal="center"/>
    </xf>
    <xf numFmtId="0" fontId="80" fillId="5" borderId="11" xfId="209" applyFont="1" applyFill="1" applyBorder="1" applyAlignment="1">
      <alignment horizontal="left"/>
    </xf>
    <xf numFmtId="0" fontId="42" fillId="5" borderId="22" xfId="209" applyFont="1" applyFill="1" applyBorder="1" applyAlignment="1">
      <alignment horizontal="center"/>
    </xf>
    <xf numFmtId="0" fontId="42" fillId="5" borderId="22" xfId="209" applyFont="1" applyFill="1" applyBorder="1" applyAlignment="1">
      <alignment horizontal="center" vertical="center"/>
    </xf>
    <xf numFmtId="0" fontId="42" fillId="5" borderId="23" xfId="209" applyFont="1" applyFill="1" applyBorder="1" applyAlignment="1">
      <alignment horizontal="center" vertical="center" wrapText="1"/>
    </xf>
    <xf numFmtId="0" fontId="42" fillId="5" borderId="0" xfId="209" applyFont="1" applyFill="1" applyAlignment="1">
      <alignment horizontal="center" vertical="center" wrapText="1"/>
    </xf>
    <xf numFmtId="0" fontId="42" fillId="5" borderId="11" xfId="209" applyFont="1" applyFill="1" applyBorder="1" applyAlignment="1">
      <alignment horizontal="center" vertical="center" wrapText="1"/>
    </xf>
    <xf numFmtId="0" fontId="45" fillId="5" borderId="0" xfId="209" applyFont="1" applyFill="1" applyAlignment="1">
      <alignment horizontal="left"/>
    </xf>
    <xf numFmtId="0" fontId="44" fillId="5" borderId="23" xfId="209" applyFont="1" applyFill="1" applyBorder="1" applyAlignment="1">
      <alignment horizontal="left" vertical="top" wrapText="1"/>
    </xf>
    <xf numFmtId="0" fontId="44" fillId="5" borderId="0" xfId="209" applyFont="1" applyFill="1" applyAlignment="1">
      <alignment horizontal="left" vertical="top" wrapText="1"/>
    </xf>
    <xf numFmtId="0" fontId="44" fillId="5" borderId="0" xfId="209" applyFont="1" applyFill="1" applyAlignment="1">
      <alignment horizontal="left" wrapText="1"/>
    </xf>
    <xf numFmtId="0" fontId="45" fillId="5" borderId="0" xfId="209" applyFont="1" applyFill="1" applyAlignment="1">
      <alignment horizontal="left" wrapText="1"/>
    </xf>
    <xf numFmtId="0" fontId="44" fillId="5" borderId="0" xfId="209" applyFont="1" applyFill="1" applyAlignment="1">
      <alignment horizontal="left"/>
    </xf>
    <xf numFmtId="0" fontId="53" fillId="5" borderId="0" xfId="209" applyFont="1" applyFill="1" applyAlignment="1">
      <alignment horizontal="left" vertical="top" wrapText="1"/>
    </xf>
    <xf numFmtId="0" fontId="114" fillId="5" borderId="23" xfId="209" applyFont="1" applyFill="1" applyBorder="1" applyAlignment="1">
      <alignment horizontal="center" vertical="center" wrapText="1"/>
    </xf>
    <xf numFmtId="0" fontId="114" fillId="5" borderId="11" xfId="209" applyFont="1" applyFill="1" applyBorder="1" applyAlignment="1">
      <alignment horizontal="center" vertical="center" wrapText="1"/>
    </xf>
    <xf numFmtId="0" fontId="54" fillId="5" borderId="0" xfId="209" applyFont="1" applyFill="1" applyAlignment="1">
      <alignment horizontal="left"/>
    </xf>
    <xf numFmtId="0" fontId="55" fillId="5" borderId="0" xfId="209" applyFont="1" applyFill="1" applyAlignment="1">
      <alignment horizontal="center"/>
    </xf>
    <xf numFmtId="0" fontId="42" fillId="5" borderId="11" xfId="209" applyFont="1" applyFill="1" applyBorder="1" applyAlignment="1">
      <alignment horizontal="center"/>
    </xf>
    <xf numFmtId="0" fontId="42" fillId="5" borderId="11" xfId="209" applyFont="1" applyFill="1" applyBorder="1" applyAlignment="1">
      <alignment horizontal="center" vertical="center"/>
    </xf>
    <xf numFmtId="0" fontId="80" fillId="5" borderId="0" xfId="189" applyFont="1" applyFill="1" applyAlignment="1">
      <alignment horizontal="left" wrapText="1"/>
    </xf>
    <xf numFmtId="0" fontId="44" fillId="5" borderId="0" xfId="189" applyFont="1" applyFill="1" applyAlignment="1">
      <alignment horizontal="left" wrapText="1"/>
    </xf>
    <xf numFmtId="0" fontId="53" fillId="5" borderId="0" xfId="189" applyFont="1" applyFill="1" applyAlignment="1">
      <alignment horizontal="left" vertical="top" wrapText="1"/>
    </xf>
    <xf numFmtId="0" fontId="44" fillId="5" borderId="0" xfId="189" applyFont="1" applyFill="1" applyAlignment="1">
      <alignment horizontal="left" vertical="top" wrapText="1"/>
    </xf>
    <xf numFmtId="0" fontId="80" fillId="5" borderId="0" xfId="189" applyFont="1" applyFill="1" applyAlignment="1">
      <alignment horizontal="left" vertical="center" wrapText="1"/>
    </xf>
    <xf numFmtId="0" fontId="44" fillId="5" borderId="0" xfId="189" applyFont="1" applyFill="1" applyAlignment="1">
      <alignment horizontal="left" vertical="center" wrapText="1"/>
    </xf>
    <xf numFmtId="0" fontId="81" fillId="5" borderId="11" xfId="189" applyFont="1" applyFill="1" applyBorder="1" applyAlignment="1">
      <alignment horizontal="left" vertical="center" wrapText="1"/>
    </xf>
    <xf numFmtId="0" fontId="84" fillId="5" borderId="11" xfId="189" applyFont="1" applyFill="1" applyBorder="1" applyAlignment="1">
      <alignment horizontal="left" vertical="center" wrapText="1"/>
    </xf>
    <xf numFmtId="0" fontId="53" fillId="5" borderId="0" xfId="189" applyFont="1" applyFill="1" applyAlignment="1">
      <alignment horizontal="left" wrapText="1"/>
    </xf>
    <xf numFmtId="0" fontId="80" fillId="5" borderId="0" xfId="189" applyFont="1" applyFill="1" applyAlignment="1">
      <alignment horizontal="left" vertical="top" wrapText="1"/>
    </xf>
    <xf numFmtId="164" fontId="80" fillId="5" borderId="0" xfId="162" applyFont="1" applyFill="1" applyAlignment="1">
      <alignment horizontal="left" vertical="center"/>
    </xf>
    <xf numFmtId="164" fontId="81" fillId="5" borderId="11" xfId="162" applyFont="1" applyFill="1" applyBorder="1" applyAlignment="1">
      <alignment horizontal="left" vertical="top"/>
    </xf>
    <xf numFmtId="164" fontId="105" fillId="5" borderId="11" xfId="162" applyFont="1" applyFill="1" applyBorder="1" applyAlignment="1">
      <alignment horizontal="left" vertical="top"/>
    </xf>
  </cellXfs>
  <cellStyles count="224">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20% - Accent1" xfId="132" builtinId="30" customBuiltin="1"/>
    <cellStyle name="20% - Accent2" xfId="136" builtinId="34" customBuiltin="1"/>
    <cellStyle name="20% - Accent3" xfId="140" builtinId="38" customBuiltin="1"/>
    <cellStyle name="20% - Accent4" xfId="144" builtinId="42" customBuiltin="1"/>
    <cellStyle name="20% - Accent5" xfId="148" builtinId="46" customBuiltin="1"/>
    <cellStyle name="20% - Accent6" xfId="152" builtinId="50" customBuiltin="1"/>
    <cellStyle name="40% - Accent1" xfId="133" builtinId="31" customBuiltin="1"/>
    <cellStyle name="40% - Accent2" xfId="137" builtinId="35" customBuiltin="1"/>
    <cellStyle name="40% - Accent3" xfId="141" builtinId="39" customBuiltin="1"/>
    <cellStyle name="40% - Accent4" xfId="145" builtinId="43" customBuiltin="1"/>
    <cellStyle name="40% - Accent5" xfId="149" builtinId="47" customBuiltin="1"/>
    <cellStyle name="40% - Accent6" xfId="153" builtinId="51" customBuiltin="1"/>
    <cellStyle name="60% - Accent1" xfId="134" builtinId="32" customBuiltin="1"/>
    <cellStyle name="60% - Accent2" xfId="138" builtinId="36" customBuiltin="1"/>
    <cellStyle name="60% - Accent3" xfId="142" builtinId="40" customBuiltin="1"/>
    <cellStyle name="60% - Accent4" xfId="146" builtinId="44" customBuiltin="1"/>
    <cellStyle name="60% - Accent5" xfId="150" builtinId="48" customBuiltin="1"/>
    <cellStyle name="60% - Accent6" xfId="154" builtinId="52" customBuiltin="1"/>
    <cellStyle name="Accent1" xfId="131" builtinId="29" customBuiltin="1"/>
    <cellStyle name="Accent2" xfId="135" builtinId="33" customBuiltin="1"/>
    <cellStyle name="Accent3" xfId="139" builtinId="37" customBuiltin="1"/>
    <cellStyle name="Accent4" xfId="143" builtinId="41" customBuiltin="1"/>
    <cellStyle name="Accent5" xfId="147" builtinId="45" customBuiltin="1"/>
    <cellStyle name="Accent6" xfId="151" builtinId="49" customBuiltin="1"/>
    <cellStyle name="ANCLAS,REZONES Y SUS PARTES,DE FUNDICION,DE HIERRO O DE ACERO 2" xfId="196" xr:uid="{C4B43774-3F61-4E01-B42F-5968EE5F29B9}"/>
    <cellStyle name="Bad" xfId="121" builtinId="27" customBuiltin="1"/>
    <cellStyle name="Calculation" xfId="125" builtinId="22" customBuiltin="1"/>
    <cellStyle name="Check Cell" xfId="127" builtinId="23" customBuiltin="1"/>
    <cellStyle name="Comma 2" xfId="101" xr:uid="{4002C05D-FC51-4547-8E8A-F7BF2988CDAC}"/>
    <cellStyle name="Comma 3" xfId="183" xr:uid="{7F4E4994-A40D-458B-B05B-DDD7DBCB7422}"/>
    <cellStyle name="Explanatory Text" xfId="129" builtinId="53" customBuiltin="1"/>
    <cellStyle name="Good" xfId="120" builtinId="26" customBuiltin="1"/>
    <cellStyle name="Heading 1" xfId="116" builtinId="16" customBuiltin="1"/>
    <cellStyle name="Heading 2" xfId="117" builtinId="17" customBuiltin="1"/>
    <cellStyle name="Heading 3" xfId="118" builtinId="18" customBuiltin="1"/>
    <cellStyle name="Heading 4" xfId="119" builtinId="19" customBuiltin="1"/>
    <cellStyle name="Hyperlink" xfId="223" builtinId="8"/>
    <cellStyle name="Hyperlink 2" xfId="185" xr:uid="{AC362733-70D8-4691-A83E-641002FA81FE}"/>
    <cellStyle name="Hyperlink 3" xfId="190" xr:uid="{1D31DCFC-652C-4056-AB20-91FE4958C24E}"/>
    <cellStyle name="Hyperlink 4" xfId="2" xr:uid="{00000000-0005-0000-0000-00004D000000}"/>
    <cellStyle name="Hyperlink 5" xfId="193" xr:uid="{0D3D844C-492A-4A9E-A201-534B277F5076}"/>
    <cellStyle name="Hyperlink 7" xfId="192" xr:uid="{711FC6C0-8D2D-466A-A319-DF94E3651948}"/>
    <cellStyle name="Îáû÷íûé_23_1 " xfId="79" xr:uid="{00000000-0005-0000-0000-00004E000000}"/>
    <cellStyle name="Input" xfId="123" builtinId="20" customBuiltin="1"/>
    <cellStyle name="Linked Cell" xfId="126" builtinId="24" customBuiltin="1"/>
    <cellStyle name="N " xfId="80" xr:uid="{00000000-0005-0000-0000-00004F000000}"/>
    <cellStyle name="Neutral" xfId="122" builtinId="28" customBuiltin="1"/>
    <cellStyle name="Normal" xfId="0" builtinId="0"/>
    <cellStyle name="Normal 10" xfId="106" xr:uid="{A84D0673-0A96-420C-9C2E-3BBE697DAC5A}"/>
    <cellStyle name="Normal 10 2" xfId="189" xr:uid="{422ABDD4-82A6-4530-9641-EF63E4BDFAD8}"/>
    <cellStyle name="Normal 1084" xfId="167" xr:uid="{2563223D-F2E6-4E74-BBA7-99A978F3A759}"/>
    <cellStyle name="Normal 1085" xfId="90" xr:uid="{00000000-0005-0000-0000-000051000000}"/>
    <cellStyle name="Normal 1085 2" xfId="105" xr:uid="{A570B37C-F68B-49AB-A8E9-31141F1CE1EC}"/>
    <cellStyle name="Normal 1085 2 2" xfId="170" xr:uid="{AA0F52D3-929C-4A4B-B13A-ED60014D6AC5}"/>
    <cellStyle name="Normal 1085 3" xfId="210" xr:uid="{F2AF3556-BFF5-4113-BDD4-E712AABB8D5E}"/>
    <cellStyle name="Normal 1085 5" xfId="220" xr:uid="{15427F44-227D-4C57-AB3D-24986D66C938}"/>
    <cellStyle name="Normal 11" xfId="107" xr:uid="{39C0DE11-4458-4956-B4C9-04732FA47FC5}"/>
    <cellStyle name="Normal 1119 2" xfId="85" xr:uid="{00000000-0005-0000-0000-000052000000}"/>
    <cellStyle name="Normal 12" xfId="108" xr:uid="{0B5A3C22-CE9C-4E1D-9421-507AB9ACECA6}"/>
    <cellStyle name="Normal 13" xfId="109" xr:uid="{2F6B7A37-63AB-449B-8C42-1524A65EBFA5}"/>
    <cellStyle name="Normal 14" xfId="110" xr:uid="{F9587F89-C751-4E21-8163-251B8A12A8E3}"/>
    <cellStyle name="Normal 15" xfId="111" xr:uid="{E4CCC301-F940-4C58-BF97-A74E754539CC}"/>
    <cellStyle name="Normal 16" xfId="113" xr:uid="{82E7DDB4-75BF-4A25-BEAB-568EE4070D96}"/>
    <cellStyle name="Normal 17" xfId="114" xr:uid="{7D2FD02D-E685-4F3D-9E54-E7ABED487B7E}"/>
    <cellStyle name="Normal 18" xfId="155" xr:uid="{00000000-0005-0000-0000-0000A3000000}"/>
    <cellStyle name="Normal 19" xfId="161" xr:uid="{3F4E18FE-C5DC-47D8-94E3-FDCA7DE8973E}"/>
    <cellStyle name="Normal 2" xfId="1" xr:uid="{00000000-0005-0000-0000-000053000000}"/>
    <cellStyle name="Normal 2 2" xfId="112" xr:uid="{572E3713-FF33-485A-A858-B8CF21F7528E}"/>
    <cellStyle name="Normal 2 2 2" xfId="86" xr:uid="{00000000-0005-0000-0000-000054000000}"/>
    <cellStyle name="Normal 2 2 2 3 2" xfId="168" xr:uid="{F5AA73F2-0995-4579-A484-E7E48A836034}"/>
    <cellStyle name="Normal 2 2 2 4 5" xfId="169" xr:uid="{ED0AE248-FCEE-4DAC-A829-94E26D3FACC0}"/>
    <cellStyle name="Normal 2 2 3" xfId="194" xr:uid="{D6E4CF31-2123-4D1B-9EC7-F4D2A543D9DF}"/>
    <cellStyle name="Normal 2 2 4" xfId="203" xr:uid="{20B31075-6401-4E43-B179-B53FE36D7FE8}"/>
    <cellStyle name="Normal 2 2 5" xfId="213" xr:uid="{999E907B-A032-47C0-BE4C-9536E2726190}"/>
    <cellStyle name="Normal 2 2 6" xfId="218" xr:uid="{8C970055-7A17-4585-8A07-74E2C599760E}"/>
    <cellStyle name="Normal 2 3" xfId="95" xr:uid="{00000000-0005-0000-0000-000055000000}"/>
    <cellStyle name="Normal 2 3 2" xfId="202" xr:uid="{052F19E9-6F75-4E68-8AAC-72FEB8050A90}"/>
    <cellStyle name="Normal 2 4" xfId="157" xr:uid="{00000000-0005-0000-0000-000002000000}"/>
    <cellStyle name="Normal 2 5" xfId="177" xr:uid="{11A47CB7-65E2-4C8F-A489-8A580DB68D3B}"/>
    <cellStyle name="Normal 2 6" xfId="197" xr:uid="{4E7F8FEF-643F-4189-89BF-CF57A6E2C21F}"/>
    <cellStyle name="Normal 2 7" xfId="89" xr:uid="{00000000-0005-0000-0000-000056000000}"/>
    <cellStyle name="Normal 2 8" xfId="199" xr:uid="{AE178EE0-F9EE-4F71-9A96-B62E1FF98C56}"/>
    <cellStyle name="Normal 2 9" xfId="201" xr:uid="{E95D9CFB-924A-4008-9B86-B4A8E2D85529}"/>
    <cellStyle name="Normal 20" xfId="162" xr:uid="{CD2CD4B6-EF24-40F8-8685-23CB9C0EA113}"/>
    <cellStyle name="Normal 21" xfId="163" xr:uid="{3762BDD8-6FF3-41F8-A36E-EBB167D5569A}"/>
    <cellStyle name="Normal 21 2" xfId="188" xr:uid="{272DA035-79FF-42C0-B75E-1B7ABBD06252}"/>
    <cellStyle name="Normal 22" xfId="164" xr:uid="{24D34F90-FCA2-4F02-BB9D-29FAA04C4501}"/>
    <cellStyle name="Normal 23" xfId="165" xr:uid="{8CF7D327-9716-440F-A8E6-70EAC282CC19}"/>
    <cellStyle name="Normal 24" xfId="166" xr:uid="{CEEB496C-3B00-469F-949A-EED0D2537DEC}"/>
    <cellStyle name="Normal 24 2" xfId="209" xr:uid="{754E8781-3D61-48BB-A436-0DB3B5147529}"/>
    <cellStyle name="Normal 25" xfId="173" xr:uid="{378B1E46-C53C-489E-9336-732554D8CD46}"/>
    <cellStyle name="Normal 26" xfId="174" xr:uid="{D3E016C4-A246-4530-A12E-7CEDE1E62C8E}"/>
    <cellStyle name="Normal 27" xfId="175" xr:uid="{08A01A2C-0D9B-42D6-9338-49A2AE5C52D9}"/>
    <cellStyle name="Normal 28" xfId="176" xr:uid="{7FD7287D-09A8-4AC7-BB56-3E9D10765EE1}"/>
    <cellStyle name="Normal 29" xfId="179" xr:uid="{AE05AD73-DDFB-4D91-9594-05AF31618488}"/>
    <cellStyle name="Normal 3" xfId="87" xr:uid="{00000000-0005-0000-0000-000057000000}"/>
    <cellStyle name="Normal 3 2" xfId="100" xr:uid="{209CD4B7-4842-47E2-A775-98604A9D6F38}"/>
    <cellStyle name="Normal 3 2 2" xfId="187" xr:uid="{8B072837-9306-48A4-BB2D-8C9BAA6A243C}"/>
    <cellStyle name="Normal 3 3" xfId="94" xr:uid="{00000000-0005-0000-0000-000058000000}"/>
    <cellStyle name="Normal 3 3 2" xfId="198" xr:uid="{60CF294A-7111-41B6-AD6F-0B7100479440}"/>
    <cellStyle name="Normal 3 4" xfId="158" xr:uid="{00000000-0005-0000-0000-000003000000}"/>
    <cellStyle name="Normal 3 5" xfId="206" xr:uid="{E8313EB0-9A77-48C2-93CE-E01C579C7CCF}"/>
    <cellStyle name="Normal 3 6" xfId="212" xr:uid="{1B7515D1-E148-4B6E-88F9-C7F12A8EF512}"/>
    <cellStyle name="Normal 30" xfId="159" xr:uid="{00000000-0005-0000-0000-000004000000}"/>
    <cellStyle name="Normal 31" xfId="180" xr:uid="{18554AA5-ADE4-4FDC-B132-63E3C9C91399}"/>
    <cellStyle name="Normal 32" xfId="181" xr:uid="{7F9E3EB4-9869-42BA-8A8F-D235F1D62D51}"/>
    <cellStyle name="Normal 33" xfId="182" xr:uid="{58BDA4B0-DE3B-415A-A56D-B206A86F8765}"/>
    <cellStyle name="Normal 34" xfId="184" xr:uid="{542C3C27-836A-4424-A3C2-F2942DDC9CE3}"/>
    <cellStyle name="Normal 35" xfId="171" xr:uid="{BF68E5C3-F0AF-469C-B588-79DF0E3DDA1A}"/>
    <cellStyle name="Normal 36" xfId="191" xr:uid="{76034E93-E565-4795-9055-431BE97A1A09}"/>
    <cellStyle name="Normal 4" xfId="99" xr:uid="{2AD67F81-90B6-4E1A-8868-715FEEAA7597}"/>
    <cellStyle name="Normal 4 2" xfId="96" xr:uid="{00000000-0005-0000-0000-000059000000}"/>
    <cellStyle name="Normal 4 3" xfId="160" xr:uid="{3BF50816-E72E-4384-A6DD-FC36C850DB23}"/>
    <cellStyle name="Normal 4 4" xfId="186" xr:uid="{1CE166E5-F908-43BA-9391-74737B1D4906}"/>
    <cellStyle name="Normal 4 5" xfId="204" xr:uid="{A075E29D-0F01-4515-BD8F-D0B6626CFFE1}"/>
    <cellStyle name="Normal 4 6" xfId="211" xr:uid="{7F213169-E02F-482B-8F2F-7F2BE2821D72}"/>
    <cellStyle name="Normal 4 7" xfId="221" xr:uid="{D3503378-E808-422F-8F64-D8873E4EB99F}"/>
    <cellStyle name="Normal 4_Figure 1.4." xfId="219" xr:uid="{C6233D10-E86E-47C3-BFD3-4A0F0FD0C850}"/>
    <cellStyle name="Normal 48 8" xfId="172" xr:uid="{AD1B4518-44D4-4340-BD18-B6E584E4ADE2}"/>
    <cellStyle name="Normal 5" xfId="91" xr:uid="{00000000-0005-0000-0000-00005A000000}"/>
    <cellStyle name="Normal 5 2" xfId="97" xr:uid="{00000000-0005-0000-0000-00005B000000}"/>
    <cellStyle name="Normal 5 3" xfId="102" xr:uid="{58A3B729-6DC1-43D8-9FA2-23C28FBB94E2}"/>
    <cellStyle name="Normal 5 4" xfId="214" xr:uid="{C1316B9E-FBF2-4E4F-A1E7-38EACC404B17}"/>
    <cellStyle name="Normal 5 5" xfId="217" xr:uid="{438EAD11-40BD-4425-9955-8CD9401C4D01}"/>
    <cellStyle name="Normal 6" xfId="84" xr:uid="{00000000-0005-0000-0000-00005C000000}"/>
    <cellStyle name="Normal 6 2" xfId="200" xr:uid="{8A4E27B2-F491-4F90-A30D-2CAAE299ADF6}"/>
    <cellStyle name="Normal 6 3" xfId="215" xr:uid="{89EC409D-3731-44B4-A239-615C399BD205}"/>
    <cellStyle name="Normal 7" xfId="104" xr:uid="{8AC8D75F-067F-4901-A23E-104480D3B682}"/>
    <cellStyle name="Normal 7 4" xfId="103" xr:uid="{519DF0E3-F820-4A8D-BF7B-CC3A0ACDD33E}"/>
    <cellStyle name="Normal 7 5" xfId="88" xr:uid="{00000000-0005-0000-0000-00005D000000}"/>
    <cellStyle name="Normal 8" xfId="92" xr:uid="{00000000-0005-0000-0000-00005E000000}"/>
    <cellStyle name="Normal 9" xfId="93" xr:uid="{00000000-0005-0000-0000-00005F000000}"/>
    <cellStyle name="Normal_Sheet2_1" xfId="216" xr:uid="{8220BC60-87CD-4DBC-BF86-52C9782474BC}"/>
    <cellStyle name="Note 2" xfId="156" xr:uid="{00000000-0005-0000-0000-0000A4000000}"/>
    <cellStyle name="Output" xfId="124" builtinId="21" customBuiltin="1"/>
    <cellStyle name="Percent 2" xfId="98" xr:uid="{00000000-0005-0000-0000-000060000000}"/>
    <cellStyle name="Percent 2 2" xfId="205" xr:uid="{58B1327C-D1B8-433C-BF52-3E10A39C0CAF}"/>
    <cellStyle name="Percent 2 3" xfId="207" xr:uid="{5B1AB218-8ADF-4980-AD7C-4052780563B5}"/>
    <cellStyle name="Percent 2 4" xfId="222" xr:uid="{93CCC4D1-BCCB-4ECB-9E96-4E209C323466}"/>
    <cellStyle name="Percent 3" xfId="178" xr:uid="{BAFC8A03-4FC7-4C46-94D9-7D4AC41CE8C2}"/>
    <cellStyle name="Percent 3 2" xfId="208" xr:uid="{AFA583D2-2853-4154-A96C-3E6CC2019CD4}"/>
    <cellStyle name="Percent 4" xfId="195" xr:uid="{B3D7BE53-7A5F-4DAB-8648-D73229C99078}"/>
    <cellStyle name="s_Valuation " xfId="81" xr:uid="{00000000-0005-0000-0000-000061000000}"/>
    <cellStyle name="ssp " xfId="82" xr:uid="{00000000-0005-0000-0000-000062000000}"/>
    <cellStyle name="Title" xfId="115" builtinId="15" customBuiltin="1"/>
    <cellStyle name="Total" xfId="130" builtinId="25" customBuiltin="1"/>
    <cellStyle name="Warning Text" xfId="128" builtinId="11" customBuiltin="1"/>
    <cellStyle name="Ввод " xfId="83" xr:uid="{00000000-0005-0000-0000-000063000000}"/>
  </cellStyles>
  <dxfs count="101">
    <dxf>
      <font>
        <b/>
        <i val="0"/>
        <strike val="0"/>
        <color rgb="FFFF0000"/>
      </font>
    </dxf>
    <dxf>
      <fill>
        <patternFill>
          <bgColor rgb="FFE4D4F0"/>
        </patternFill>
      </fill>
    </dxf>
    <dxf>
      <font>
        <b/>
        <i val="0"/>
        <strike val="0"/>
        <color rgb="FFFF0000"/>
      </font>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ill>
        <patternFill>
          <bgColor rgb="FFE4D4F0"/>
        </patternFill>
      </fill>
    </dxf>
    <dxf>
      <font>
        <condense val="0"/>
        <extend val="0"/>
        <color rgb="FF9C0006"/>
      </font>
      <fill>
        <patternFill>
          <bgColor rgb="FFFFC7CE"/>
        </patternFill>
      </fill>
    </dxf>
    <dxf>
      <fill>
        <patternFill>
          <bgColor rgb="FFE4D4F0"/>
        </patternFill>
      </fill>
    </dxf>
    <dxf>
      <font>
        <condense val="0"/>
        <extend val="0"/>
        <color rgb="FF9C0006"/>
      </font>
      <fill>
        <patternFill>
          <bgColor rgb="FFFFC7CE"/>
        </patternFill>
      </fill>
    </dxf>
    <dxf>
      <fill>
        <patternFill>
          <bgColor rgb="FFE4D4F0"/>
        </patternFill>
      </fill>
    </dxf>
    <dxf>
      <fill>
        <patternFill>
          <bgColor rgb="FFE4D4F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AD916"/>
      <color rgb="FFFDE0A5"/>
      <color rgb="FFFCE86E"/>
      <color rgb="FF70AD47"/>
      <color rgb="FFE6AD20"/>
      <color rgb="FF4472C4"/>
      <color rgb="FFFFD966"/>
      <color rgb="FF2E75B6"/>
      <color rgb="FFA5A5A5"/>
      <color rgb="FF2038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13.xml"/><Relationship Id="rId138" Type="http://schemas.openxmlformats.org/officeDocument/2006/relationships/externalLink" Target="externalLinks/externalLink67.xml"/><Relationship Id="rId107" Type="http://schemas.openxmlformats.org/officeDocument/2006/relationships/externalLink" Target="externalLinks/externalLink3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3.xml"/><Relationship Id="rId128" Type="http://schemas.openxmlformats.org/officeDocument/2006/relationships/externalLink" Target="externalLinks/externalLink57.xml"/><Relationship Id="rId5" Type="http://schemas.openxmlformats.org/officeDocument/2006/relationships/worksheet" Target="worksheets/sheet5.xml"/><Relationship Id="rId90" Type="http://schemas.openxmlformats.org/officeDocument/2006/relationships/externalLink" Target="externalLinks/externalLink19.xml"/><Relationship Id="rId95" Type="http://schemas.openxmlformats.org/officeDocument/2006/relationships/externalLink" Target="externalLinks/externalLink2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42.xml"/><Relationship Id="rId118" Type="http://schemas.openxmlformats.org/officeDocument/2006/relationships/externalLink" Target="externalLinks/externalLink47.xml"/><Relationship Id="rId134" Type="http://schemas.openxmlformats.org/officeDocument/2006/relationships/externalLink" Target="externalLinks/externalLink63.xml"/><Relationship Id="rId139" Type="http://schemas.openxmlformats.org/officeDocument/2006/relationships/externalLink" Target="externalLinks/externalLink68.xml"/><Relationship Id="rId80" Type="http://schemas.openxmlformats.org/officeDocument/2006/relationships/externalLink" Target="externalLinks/externalLink9.xml"/><Relationship Id="rId85" Type="http://schemas.openxmlformats.org/officeDocument/2006/relationships/externalLink" Target="externalLinks/externalLink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2.xml"/><Relationship Id="rId108" Type="http://schemas.openxmlformats.org/officeDocument/2006/relationships/externalLink" Target="externalLinks/externalLink37.xml"/><Relationship Id="rId124" Type="http://schemas.openxmlformats.org/officeDocument/2006/relationships/externalLink" Target="externalLinks/externalLink53.xml"/><Relationship Id="rId129" Type="http://schemas.openxmlformats.org/officeDocument/2006/relationships/externalLink" Target="externalLinks/externalLink5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externalLink" Target="externalLinks/externalLink4.xml"/><Relationship Id="rId91" Type="http://schemas.openxmlformats.org/officeDocument/2006/relationships/externalLink" Target="externalLinks/externalLink20.xml"/><Relationship Id="rId96" Type="http://schemas.openxmlformats.org/officeDocument/2006/relationships/externalLink" Target="externalLinks/externalLink25.xml"/><Relationship Id="rId140" Type="http://schemas.openxmlformats.org/officeDocument/2006/relationships/externalLink" Target="externalLinks/externalLink69.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3.xml"/><Relationship Id="rId119" Type="http://schemas.openxmlformats.org/officeDocument/2006/relationships/externalLink" Target="externalLinks/externalLink48.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externalLink" Target="externalLinks/externalLink10.xml"/><Relationship Id="rId86" Type="http://schemas.openxmlformats.org/officeDocument/2006/relationships/externalLink" Target="externalLinks/externalLink15.xml"/><Relationship Id="rId130" Type="http://schemas.openxmlformats.org/officeDocument/2006/relationships/externalLink" Target="externalLinks/externalLink59.xml"/><Relationship Id="rId135" Type="http://schemas.openxmlformats.org/officeDocument/2006/relationships/externalLink" Target="externalLinks/externalLink6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5.xml"/><Relationship Id="rId97" Type="http://schemas.openxmlformats.org/officeDocument/2006/relationships/externalLink" Target="externalLinks/externalLink26.xml"/><Relationship Id="rId104" Type="http://schemas.openxmlformats.org/officeDocument/2006/relationships/externalLink" Target="externalLinks/externalLink33.xml"/><Relationship Id="rId120" Type="http://schemas.openxmlformats.org/officeDocument/2006/relationships/externalLink" Target="externalLinks/externalLink49.xml"/><Relationship Id="rId125" Type="http://schemas.openxmlformats.org/officeDocument/2006/relationships/externalLink" Target="externalLinks/externalLink54.xml"/><Relationship Id="rId141" Type="http://schemas.openxmlformats.org/officeDocument/2006/relationships/externalLink" Target="externalLinks/externalLink70.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6.xml"/><Relationship Id="rId110" Type="http://schemas.openxmlformats.org/officeDocument/2006/relationships/externalLink" Target="externalLinks/externalLink39.xml"/><Relationship Id="rId115" Type="http://schemas.openxmlformats.org/officeDocument/2006/relationships/externalLink" Target="externalLinks/externalLink44.xml"/><Relationship Id="rId131" Type="http://schemas.openxmlformats.org/officeDocument/2006/relationships/externalLink" Target="externalLinks/externalLink60.xml"/><Relationship Id="rId136" Type="http://schemas.openxmlformats.org/officeDocument/2006/relationships/externalLink" Target="externalLinks/externalLink65.xml"/><Relationship Id="rId61" Type="http://schemas.openxmlformats.org/officeDocument/2006/relationships/worksheet" Target="worksheets/sheet61.xml"/><Relationship Id="rId82" Type="http://schemas.openxmlformats.org/officeDocument/2006/relationships/externalLink" Target="externalLinks/externalLink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6.xml"/><Relationship Id="rId100" Type="http://schemas.openxmlformats.org/officeDocument/2006/relationships/externalLink" Target="externalLinks/externalLink29.xml"/><Relationship Id="rId105" Type="http://schemas.openxmlformats.org/officeDocument/2006/relationships/externalLink" Target="externalLinks/externalLink34.xml"/><Relationship Id="rId126"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93" Type="http://schemas.openxmlformats.org/officeDocument/2006/relationships/externalLink" Target="externalLinks/externalLink22.xml"/><Relationship Id="rId98" Type="http://schemas.openxmlformats.org/officeDocument/2006/relationships/externalLink" Target="externalLinks/externalLink27.xml"/><Relationship Id="rId121" Type="http://schemas.openxmlformats.org/officeDocument/2006/relationships/externalLink" Target="externalLinks/externalLink50.xml"/><Relationship Id="rId142" Type="http://schemas.openxmlformats.org/officeDocument/2006/relationships/externalLink" Target="externalLinks/externalLink7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5.xml"/><Relationship Id="rId137" Type="http://schemas.openxmlformats.org/officeDocument/2006/relationships/externalLink" Target="externalLinks/externalLink6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2.xml"/><Relationship Id="rId88" Type="http://schemas.openxmlformats.org/officeDocument/2006/relationships/externalLink" Target="externalLinks/externalLink17.xml"/><Relationship Id="rId111" Type="http://schemas.openxmlformats.org/officeDocument/2006/relationships/externalLink" Target="externalLinks/externalLink40.xml"/><Relationship Id="rId132" Type="http://schemas.openxmlformats.org/officeDocument/2006/relationships/externalLink" Target="externalLinks/externalLink6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5.xml"/><Relationship Id="rId127" Type="http://schemas.openxmlformats.org/officeDocument/2006/relationships/externalLink" Target="externalLinks/externalLink5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94" Type="http://schemas.openxmlformats.org/officeDocument/2006/relationships/externalLink" Target="externalLinks/externalLink23.xml"/><Relationship Id="rId99" Type="http://schemas.openxmlformats.org/officeDocument/2006/relationships/externalLink" Target="externalLinks/externalLink28.xml"/><Relationship Id="rId101" Type="http://schemas.openxmlformats.org/officeDocument/2006/relationships/externalLink" Target="externalLinks/externalLink30.xml"/><Relationship Id="rId122" Type="http://schemas.openxmlformats.org/officeDocument/2006/relationships/externalLink" Target="externalLinks/externalLink51.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8.xml"/><Relationship Id="rId112" Type="http://schemas.openxmlformats.org/officeDocument/2006/relationships/externalLink" Target="externalLinks/externalLink41.xml"/><Relationship Id="rId133" Type="http://schemas.openxmlformats.org/officeDocument/2006/relationships/externalLink" Target="externalLinks/externalLink6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8.xml"/><Relationship Id="rId102" Type="http://schemas.openxmlformats.org/officeDocument/2006/relationships/externalLink" Target="externalLinks/externalLink31.xml"/><Relationship Id="rId123" Type="http://schemas.openxmlformats.org/officeDocument/2006/relationships/externalLink" Target="externalLinks/externalLink52.xml"/><Relationship Id="rId14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4.xml"/><Relationship Id="rId1" Type="http://schemas.microsoft.com/office/2011/relationships/chartStyle" Target="style64.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5.xml"/><Relationship Id="rId1" Type="http://schemas.microsoft.com/office/2011/relationships/chartStyle" Target="style65.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6.xml"/><Relationship Id="rId1" Type="http://schemas.microsoft.com/office/2011/relationships/chartStyle" Target="style66.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72.xml"/><Relationship Id="rId1" Type="http://schemas.microsoft.com/office/2011/relationships/chartStyle" Target="style7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Ex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Ex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Ex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6475648877225"/>
          <c:y val="2.7777777777777776E-2"/>
          <c:w val="0.8101315981335665"/>
          <c:h val="0.85589530475357245"/>
        </c:manualLayout>
      </c:layout>
      <c:barChart>
        <c:barDir val="col"/>
        <c:grouping val="clustered"/>
        <c:varyColors val="0"/>
        <c:ser>
          <c:idx val="0"/>
          <c:order val="0"/>
          <c:tx>
            <c:v>Debt-to-GDP ratio</c:v>
          </c:tx>
          <c:spPr>
            <a:solidFill>
              <a:schemeClr val="accent1"/>
            </a:solidFill>
            <a:ln>
              <a:noFill/>
            </a:ln>
            <a:effectLst/>
          </c:spPr>
          <c:invertIfNegative val="0"/>
          <c:dPt>
            <c:idx val="14"/>
            <c:invertIfNegative val="0"/>
            <c:bubble3D val="0"/>
            <c:spPr>
              <a:pattFill prst="pct40">
                <a:fgClr>
                  <a:schemeClr val="accent1"/>
                </a:fgClr>
                <a:bgClr>
                  <a:schemeClr val="bg1"/>
                </a:bgClr>
              </a:pattFill>
              <a:ln>
                <a:noFill/>
              </a:ln>
              <a:effectLst/>
            </c:spPr>
            <c:extLst>
              <c:ext xmlns:c16="http://schemas.microsoft.com/office/drawing/2014/chart" uri="{C3380CC4-5D6E-409C-BE32-E72D297353CC}">
                <c16:uniqueId val="{00000001-B21F-4467-996E-6921F9A5C51A}"/>
              </c:ext>
            </c:extLst>
          </c:dPt>
          <c:cat>
            <c:numRef>
              <c:f>'Figure 1.1.'!$Y$11:$AM$11</c:f>
              <c:numCache>
                <c:formatCode>00</c:formatCode>
                <c:ptCount val="15"/>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pt idx="14">
                  <c:v>21</c:v>
                </c:pt>
              </c:numCache>
            </c:numRef>
          </c:cat>
          <c:val>
            <c:numRef>
              <c:f>'Figure 1.1.'!$Y$12:$AM$12</c:f>
              <c:numCache>
                <c:formatCode>0.0</c:formatCode>
                <c:ptCount val="15"/>
                <c:pt idx="0">
                  <c:v>71.080449584867424</c:v>
                </c:pt>
                <c:pt idx="1">
                  <c:v>77.801418653820264</c:v>
                </c:pt>
                <c:pt idx="2">
                  <c:v>91.025053918847732</c:v>
                </c:pt>
                <c:pt idx="3">
                  <c:v>97.48334725682048</c:v>
                </c:pt>
                <c:pt idx="4">
                  <c:v>101.54753358916906</c:v>
                </c:pt>
                <c:pt idx="5">
                  <c:v>105.63475659982598</c:v>
                </c:pt>
                <c:pt idx="6">
                  <c:v>104.15008017900702</c:v>
                </c:pt>
                <c:pt idx="7">
                  <c:v>103.64634930259312</c:v>
                </c:pt>
                <c:pt idx="8">
                  <c:v>103.04743690699465</c:v>
                </c:pt>
                <c:pt idx="9">
                  <c:v>105.48904416570015</c:v>
                </c:pt>
                <c:pt idx="10">
                  <c:v>103.11650923663974</c:v>
                </c:pt>
                <c:pt idx="11">
                  <c:v>102.52356155196811</c:v>
                </c:pt>
                <c:pt idx="12">
                  <c:v>103.77994357335672</c:v>
                </c:pt>
                <c:pt idx="13">
                  <c:v>120.12244739088395</c:v>
                </c:pt>
                <c:pt idx="14">
                  <c:v>122.51421669770126</c:v>
                </c:pt>
              </c:numCache>
            </c:numRef>
          </c:val>
          <c:extLst>
            <c:ext xmlns:c16="http://schemas.microsoft.com/office/drawing/2014/chart" uri="{C3380CC4-5D6E-409C-BE32-E72D297353CC}">
              <c16:uniqueId val="{00000002-B21F-4467-996E-6921F9A5C51A}"/>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Interest expense</c:v>
          </c:tx>
          <c:spPr>
            <a:ln w="28575" cap="rnd">
              <a:solidFill>
                <a:srgbClr val="FFC000"/>
              </a:solidFill>
              <a:round/>
            </a:ln>
            <a:effectLst/>
          </c:spPr>
          <c:marker>
            <c:symbol val="none"/>
          </c:marker>
          <c:val>
            <c:numRef>
              <c:f>'Figure 1.1.'!$Y$16:$AM$16</c:f>
              <c:numCache>
                <c:formatCode>0.0</c:formatCode>
                <c:ptCount val="15"/>
                <c:pt idx="0">
                  <c:v>2.6017155631824798</c:v>
                </c:pt>
                <c:pt idx="1">
                  <c:v>2.5736288072632467</c:v>
                </c:pt>
                <c:pt idx="2">
                  <c:v>2.4427985063880007</c:v>
                </c:pt>
                <c:pt idx="3">
                  <c:v>2.4815106580922541</c:v>
                </c:pt>
                <c:pt idx="4">
                  <c:v>2.6309902319519503</c:v>
                </c:pt>
                <c:pt idx="5">
                  <c:v>2.5458126910772259</c:v>
                </c:pt>
                <c:pt idx="6">
                  <c:v>2.3739506822217264</c:v>
                </c:pt>
                <c:pt idx="7">
                  <c:v>2.2953525180931833</c:v>
                </c:pt>
                <c:pt idx="8">
                  <c:v>2.1276128740533937</c:v>
                </c:pt>
                <c:pt idx="9">
                  <c:v>2.1221137627760078</c:v>
                </c:pt>
                <c:pt idx="10">
                  <c:v>2.067099725682648</c:v>
                </c:pt>
                <c:pt idx="11">
                  <c:v>2.1127878891048146</c:v>
                </c:pt>
                <c:pt idx="12">
                  <c:v>2.063546335359665</c:v>
                </c:pt>
                <c:pt idx="13">
                  <c:v>1.9922120909330887</c:v>
                </c:pt>
                <c:pt idx="14">
                  <c:v>1.742894373719911</c:v>
                </c:pt>
              </c:numCache>
            </c:numRef>
          </c:val>
          <c:smooth val="0"/>
          <c:extLst>
            <c:ext xmlns:c16="http://schemas.microsoft.com/office/drawing/2014/chart" uri="{C3380CC4-5D6E-409C-BE32-E72D297353CC}">
              <c16:uniqueId val="{00000003-B21F-4467-996E-6921F9A5C51A}"/>
            </c:ext>
          </c:extLst>
        </c:ser>
        <c:dLbls>
          <c:showLegendKey val="0"/>
          <c:showVal val="0"/>
          <c:showCatName val="0"/>
          <c:showSerName val="0"/>
          <c:showPercent val="0"/>
          <c:showBubbleSize val="0"/>
        </c:dLbls>
        <c:marker val="1"/>
        <c:smooth val="0"/>
        <c:axId val="2034449168"/>
        <c:axId val="2046877936"/>
      </c:lineChart>
      <c:catAx>
        <c:axId val="2110492655"/>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70843344"/>
        <c:crosses val="autoZero"/>
        <c:auto val="1"/>
        <c:lblAlgn val="ctr"/>
        <c:lblOffset val="100"/>
        <c:noMultiLvlLbl val="0"/>
      </c:catAx>
      <c:valAx>
        <c:axId val="270843344"/>
        <c:scaling>
          <c:orientation val="minMax"/>
          <c:min val="4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110492655"/>
        <c:crosses val="autoZero"/>
        <c:crossBetween val="between"/>
        <c:majorUnit val="20"/>
      </c:valAx>
      <c:valAx>
        <c:axId val="2046877936"/>
        <c:scaling>
          <c:orientation val="minMax"/>
          <c:max val="5"/>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034449168"/>
        <c:crosses val="max"/>
        <c:crossBetween val="between"/>
        <c:majorUnit val="1"/>
      </c:valAx>
      <c:catAx>
        <c:axId val="2034449168"/>
        <c:scaling>
          <c:orientation val="minMax"/>
        </c:scaling>
        <c:delete val="1"/>
        <c:axPos val="b"/>
        <c:majorTickMark val="out"/>
        <c:minorTickMark val="none"/>
        <c:tickLblPos val="nextTo"/>
        <c:crossAx val="2046877936"/>
        <c:crosses val="autoZero"/>
        <c:auto val="1"/>
        <c:lblAlgn val="ctr"/>
        <c:lblOffset val="100"/>
        <c:noMultiLvlLbl val="0"/>
      </c:catAx>
      <c:spPr>
        <a:noFill/>
        <a:ln>
          <a:noFill/>
        </a:ln>
        <a:effectLst/>
      </c:spPr>
    </c:plotArea>
    <c:legend>
      <c:legendPos val="r"/>
      <c:layout>
        <c:manualLayout>
          <c:xMode val="edge"/>
          <c:yMode val="edge"/>
          <c:x val="9.44896471274424E-2"/>
          <c:y val="8.4048191892680077E-2"/>
          <c:w val="0.62773257509477975"/>
          <c:h val="0.1513480606590842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HelveticaNeueLT Std"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84800763540905E-2"/>
          <c:y val="5.7416267942583733E-2"/>
          <c:w val="0.87393641135767119"/>
          <c:h val="0.70826696304110315"/>
        </c:manualLayout>
      </c:layout>
      <c:barChart>
        <c:barDir val="col"/>
        <c:grouping val="stack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337-4454-AFC8-0A49E48EA534}"/>
            </c:ext>
          </c:extLst>
        </c:ser>
        <c:ser>
          <c:idx val="1"/>
          <c:order val="1"/>
          <c:spPr>
            <a:solidFill>
              <a:schemeClr val="accent2"/>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9337-4454-AFC8-0A49E48EA534}"/>
            </c:ext>
          </c:extLst>
        </c:ser>
        <c:ser>
          <c:idx val="2"/>
          <c:order val="2"/>
          <c:spPr>
            <a:solidFill>
              <a:schemeClr val="accent3"/>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9337-4454-AFC8-0A49E48EA534}"/>
            </c:ext>
          </c:extLst>
        </c:ser>
        <c:dLbls>
          <c:showLegendKey val="0"/>
          <c:showVal val="0"/>
          <c:showCatName val="0"/>
          <c:showSerName val="0"/>
          <c:showPercent val="0"/>
          <c:showBubbleSize val="0"/>
        </c:dLbls>
        <c:gapWidth val="150"/>
        <c:overlap val="100"/>
        <c:serLines>
          <c:spPr>
            <a:ln w="9525" cap="flat" cmpd="sng" algn="ctr">
              <a:solidFill>
                <a:schemeClr val="tx1">
                  <a:lumMod val="35000"/>
                  <a:lumOff val="65000"/>
                </a:schemeClr>
              </a:solidFill>
              <a:round/>
            </a:ln>
            <a:effectLst/>
          </c:spPr>
        </c:serLines>
        <c:axId val="1531520496"/>
        <c:axId val="1306556736"/>
      </c:barChart>
      <c:catAx>
        <c:axId val="153152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306556736"/>
        <c:crosses val="autoZero"/>
        <c:auto val="1"/>
        <c:lblAlgn val="ctr"/>
        <c:lblOffset val="100"/>
        <c:noMultiLvlLbl val="0"/>
      </c:catAx>
      <c:valAx>
        <c:axId val="1306556736"/>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3152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HelveticaNeueLT Std" panose="020B0604020202020204"/>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C4D-4DC6-BC0A-A70B9997C113}"/>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HelveticaNeueLT Std" panose="020B0604020202020204"/>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0C4D-4DC6-BC0A-A70B9997C113}"/>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bg1"/>
                    </a:solidFill>
                    <a:latin typeface="HelveticaNeueLT Std" panose="020B0604020202020204"/>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0C4D-4DC6-BC0A-A70B9997C113}"/>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HelveticaNeueLT Std" panose="020B0604020202020204"/>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0C4D-4DC6-BC0A-A70B9997C113}"/>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0C4D-4DC6-BC0A-A70B9997C113}"/>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HelveticaNeueLT Std" panose="020B0604020202020204"/>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0C4D-4DC6-BC0A-A70B9997C113}"/>
            </c:ext>
          </c:extLst>
        </c:ser>
        <c:ser>
          <c:idx val="6"/>
          <c:order val="6"/>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HelveticaNeueLT Std" panose="020B0604020202020204"/>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0C4D-4DC6-BC0A-A70B9997C113}"/>
            </c:ext>
          </c:extLst>
        </c:ser>
        <c:ser>
          <c:idx val="7"/>
          <c:order val="7"/>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0C4D-4DC6-BC0A-A70B9997C113}"/>
            </c:ext>
          </c:extLst>
        </c:ser>
        <c:ser>
          <c:idx val="8"/>
          <c:order val="8"/>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bg1"/>
                    </a:solidFill>
                    <a:latin typeface="HelveticaNeueLT Std" panose="020B0604020202020204"/>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8-0C4D-4DC6-BC0A-A70B9997C113}"/>
            </c:ext>
          </c:extLst>
        </c:ser>
        <c:dLbls>
          <c:dLblPos val="ctr"/>
          <c:showLegendKey val="0"/>
          <c:showVal val="1"/>
          <c:showCatName val="0"/>
          <c:showSerName val="0"/>
          <c:showPercent val="0"/>
          <c:showBubbleSize val="0"/>
        </c:dLbls>
        <c:gapWidth val="20"/>
        <c:overlap val="100"/>
        <c:axId val="893260912"/>
        <c:axId val="1468208576"/>
      </c:barChart>
      <c:catAx>
        <c:axId val="89326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468208576"/>
        <c:crosses val="autoZero"/>
        <c:auto val="1"/>
        <c:lblAlgn val="ctr"/>
        <c:lblOffset val="100"/>
        <c:noMultiLvlLbl val="0"/>
      </c:catAx>
      <c:valAx>
        <c:axId val="1468208576"/>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893260912"/>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205110474989532"/>
          <c:y val="2.8944544625714171E-2"/>
          <c:w val="0.66463614842262364"/>
          <c:h val="0.91229597996477407"/>
        </c:manualLayout>
      </c:layout>
      <c:barChart>
        <c:barDir val="bar"/>
        <c:grouping val="clustered"/>
        <c:varyColors val="0"/>
        <c:ser>
          <c:idx val="0"/>
          <c:order val="0"/>
          <c:tx>
            <c:v>2020 minus 2019</c:v>
          </c:tx>
          <c:spPr>
            <a:solidFill>
              <a:srgbClr val="C00000"/>
            </a:solidFill>
            <a:ln>
              <a:noFill/>
            </a:ln>
            <a:effectLst/>
          </c:spPr>
          <c:invertIfNegative val="0"/>
          <c:cat>
            <c:strRef>
              <c:f>'Figure 1.6.'!$AM$5:$AN$5</c:f>
              <c:strCache>
                <c:ptCount val="2"/>
                <c:pt idx="0">
                  <c:v>Primary Expenditure</c:v>
                </c:pt>
                <c:pt idx="1">
                  <c:v>Revenue</c:v>
                </c:pt>
              </c:strCache>
            </c:strRef>
          </c:cat>
          <c:val>
            <c:numRef>
              <c:f>'Figure 1.6.'!$AM$6:$AN$6</c:f>
              <c:numCache>
                <c:formatCode>0.00</c:formatCode>
                <c:ptCount val="2"/>
                <c:pt idx="0">
                  <c:v>-0.23525687401545881</c:v>
                </c:pt>
                <c:pt idx="1">
                  <c:v>-1.2359731265479414</c:v>
                </c:pt>
              </c:numCache>
            </c:numRef>
          </c:val>
          <c:extLst>
            <c:ext xmlns:c16="http://schemas.microsoft.com/office/drawing/2014/chart" uri="{C3380CC4-5D6E-409C-BE32-E72D297353CC}">
              <c16:uniqueId val="{00000000-60EB-421D-8EE5-09001827CDAC}"/>
            </c:ext>
          </c:extLst>
        </c:ser>
        <c:dLbls>
          <c:showLegendKey val="0"/>
          <c:showVal val="0"/>
          <c:showCatName val="0"/>
          <c:showSerName val="0"/>
          <c:showPercent val="0"/>
          <c:showBubbleSize val="0"/>
        </c:dLbls>
        <c:gapWidth val="80"/>
        <c:axId val="1303611456"/>
        <c:axId val="456063264"/>
      </c:barChart>
      <c:scatterChart>
        <c:scatterStyle val="lineMarker"/>
        <c:varyColors val="0"/>
        <c:ser>
          <c:idx val="1"/>
          <c:order val="1"/>
          <c:tx>
            <c:v>2021 minus 2020</c:v>
          </c:tx>
          <c:spPr>
            <a:ln w="25400" cap="rnd">
              <a:noFill/>
              <a:round/>
            </a:ln>
            <a:effectLst/>
          </c:spPr>
          <c:marker>
            <c:symbol val="circle"/>
            <c:size val="12"/>
            <c:spPr>
              <a:solidFill>
                <a:srgbClr val="FFC000"/>
              </a:solidFill>
              <a:ln w="9525">
                <a:solidFill>
                  <a:srgbClr val="FFC000"/>
                </a:solidFill>
              </a:ln>
              <a:effectLst/>
            </c:spPr>
          </c:marker>
          <c:xVal>
            <c:numRef>
              <c:f>'Figure 1.6.'!$AM$7:$AN$7</c:f>
              <c:numCache>
                <c:formatCode>0.00</c:formatCode>
                <c:ptCount val="2"/>
                <c:pt idx="0">
                  <c:v>2.7694861049964103</c:v>
                </c:pt>
                <c:pt idx="1">
                  <c:v>3.167659599064498</c:v>
                </c:pt>
              </c:numCache>
            </c:numRef>
          </c:xVal>
          <c:yVal>
            <c:numRef>
              <c:f>'Figure 1.6.'!$AM$8:$AN$8</c:f>
              <c:numCache>
                <c:formatCode>General</c:formatCode>
                <c:ptCount val="2"/>
                <c:pt idx="0">
                  <c:v>1.5</c:v>
                </c:pt>
                <c:pt idx="1">
                  <c:v>4.5</c:v>
                </c:pt>
              </c:numCache>
            </c:numRef>
          </c:yVal>
          <c:smooth val="0"/>
          <c:extLst>
            <c:ext xmlns:c16="http://schemas.microsoft.com/office/drawing/2014/chart" uri="{C3380CC4-5D6E-409C-BE32-E72D297353CC}">
              <c16:uniqueId val="{00000001-60EB-421D-8EE5-09001827CDAC}"/>
            </c:ext>
          </c:extLst>
        </c:ser>
        <c:dLbls>
          <c:showLegendKey val="0"/>
          <c:showVal val="0"/>
          <c:showCatName val="0"/>
          <c:showSerName val="0"/>
          <c:showPercent val="0"/>
          <c:showBubbleSize val="0"/>
        </c:dLbls>
        <c:axId val="456090304"/>
        <c:axId val="456084896"/>
      </c:scatterChart>
      <c:catAx>
        <c:axId val="13036114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456063264"/>
        <c:crosses val="autoZero"/>
        <c:auto val="1"/>
        <c:lblAlgn val="ctr"/>
        <c:lblOffset val="100"/>
        <c:noMultiLvlLbl val="0"/>
      </c:catAx>
      <c:valAx>
        <c:axId val="456063264"/>
        <c:scaling>
          <c:orientation val="minMax"/>
          <c:max val="5"/>
          <c:min val="-5"/>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303611456"/>
        <c:crosses val="autoZero"/>
        <c:crossBetween val="between"/>
      </c:valAx>
      <c:valAx>
        <c:axId val="456084896"/>
        <c:scaling>
          <c:orientation val="minMax"/>
          <c:max val="6"/>
        </c:scaling>
        <c:delete val="1"/>
        <c:axPos val="r"/>
        <c:numFmt formatCode="General" sourceLinked="1"/>
        <c:majorTickMark val="out"/>
        <c:minorTickMark val="none"/>
        <c:tickLblPos val="nextTo"/>
        <c:crossAx val="456090304"/>
        <c:crosses val="max"/>
        <c:crossBetween val="midCat"/>
      </c:valAx>
      <c:valAx>
        <c:axId val="456090304"/>
        <c:scaling>
          <c:orientation val="minMax"/>
        </c:scaling>
        <c:delete val="1"/>
        <c:axPos val="b"/>
        <c:numFmt formatCode="0.00" sourceLinked="1"/>
        <c:majorTickMark val="out"/>
        <c:minorTickMark val="none"/>
        <c:tickLblPos val="nextTo"/>
        <c:crossAx val="456084896"/>
        <c:crosses val="autoZero"/>
        <c:crossBetween val="midCat"/>
      </c:valAx>
      <c:spPr>
        <a:noFill/>
        <a:ln>
          <a:solidFill>
            <a:schemeClr val="bg1">
              <a:lumMod val="65000"/>
            </a:schemeClr>
          </a:solidFill>
        </a:ln>
        <a:effectLst/>
      </c:spPr>
    </c:plotArea>
    <c:legend>
      <c:legendPos val="r"/>
      <c:layout>
        <c:manualLayout>
          <c:xMode val="edge"/>
          <c:yMode val="edge"/>
          <c:x val="0.63319533511919257"/>
          <c:y val="4.512263953731447E-2"/>
          <c:w val="0.33341901849897626"/>
          <c:h val="9.7848714568074646E-2"/>
        </c:manualLayout>
      </c:layout>
      <c:overlay val="0"/>
      <c:spPr>
        <a:noFill/>
        <a:ln>
          <a:noFill/>
        </a:ln>
        <a:effectLst/>
      </c:spPr>
      <c:txPr>
        <a:bodyPr rot="0" spcFirstLastPara="1" vertOverflow="ellipsis" vert="horz" wrap="square" anchor="ctr" anchorCtr="1"/>
        <a:lstStyle/>
        <a:p>
          <a:pPr algn="ctr">
            <a:defRPr lang="en-US" sz="1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205110474989532"/>
          <c:y val="2.8944544625714171E-2"/>
          <c:w val="0.66463614842262364"/>
          <c:h val="0.91229597996477407"/>
        </c:manualLayout>
      </c:layout>
      <c:barChart>
        <c:barDir val="bar"/>
        <c:grouping val="clustered"/>
        <c:varyColors val="0"/>
        <c:ser>
          <c:idx val="0"/>
          <c:order val="0"/>
          <c:tx>
            <c:v>2020 minus 2019</c:v>
          </c:tx>
          <c:spPr>
            <a:solidFill>
              <a:srgbClr val="C00000"/>
            </a:solidFill>
            <a:ln>
              <a:noFill/>
            </a:ln>
            <a:effectLst/>
          </c:spPr>
          <c:invertIfNegative val="0"/>
          <c:cat>
            <c:strRef>
              <c:f>'Figure 1.6.'!$AO$5:$AP$5</c:f>
              <c:strCache>
                <c:ptCount val="2"/>
                <c:pt idx="0">
                  <c:v>Primary Expenditure</c:v>
                </c:pt>
                <c:pt idx="1">
                  <c:v>Revenue</c:v>
                </c:pt>
              </c:strCache>
            </c:strRef>
          </c:cat>
          <c:val>
            <c:numRef>
              <c:f>'Figure 1.6.'!$AO$6:$AP$6</c:f>
              <c:numCache>
                <c:formatCode>0.00</c:formatCode>
                <c:ptCount val="2"/>
                <c:pt idx="0">
                  <c:v>0.85460909438866395</c:v>
                </c:pt>
                <c:pt idx="1">
                  <c:v>-3.5981129925354836</c:v>
                </c:pt>
              </c:numCache>
            </c:numRef>
          </c:val>
          <c:extLst>
            <c:ext xmlns:c16="http://schemas.microsoft.com/office/drawing/2014/chart" uri="{C3380CC4-5D6E-409C-BE32-E72D297353CC}">
              <c16:uniqueId val="{00000000-9CB0-46B2-B75C-929436B7BEF6}"/>
            </c:ext>
          </c:extLst>
        </c:ser>
        <c:dLbls>
          <c:showLegendKey val="0"/>
          <c:showVal val="0"/>
          <c:showCatName val="0"/>
          <c:showSerName val="0"/>
          <c:showPercent val="0"/>
          <c:showBubbleSize val="0"/>
        </c:dLbls>
        <c:gapWidth val="80"/>
        <c:axId val="1303611456"/>
        <c:axId val="456063264"/>
      </c:barChart>
      <c:scatterChart>
        <c:scatterStyle val="lineMarker"/>
        <c:varyColors val="0"/>
        <c:ser>
          <c:idx val="1"/>
          <c:order val="1"/>
          <c:tx>
            <c:v>2021 minus 2020</c:v>
          </c:tx>
          <c:spPr>
            <a:ln w="25400" cap="rnd">
              <a:noFill/>
              <a:round/>
            </a:ln>
            <a:effectLst/>
          </c:spPr>
          <c:marker>
            <c:symbol val="circle"/>
            <c:size val="12"/>
            <c:spPr>
              <a:solidFill>
                <a:srgbClr val="FFC000"/>
              </a:solidFill>
              <a:ln w="9525">
                <a:solidFill>
                  <a:srgbClr val="FFC000"/>
                </a:solidFill>
              </a:ln>
              <a:effectLst/>
            </c:spPr>
          </c:marker>
          <c:xVal>
            <c:numRef>
              <c:f>'Figure 1.6.'!$AO$7:$AP$7</c:f>
              <c:numCache>
                <c:formatCode>0.00</c:formatCode>
                <c:ptCount val="2"/>
                <c:pt idx="0">
                  <c:v>-0.9536907452063339</c:v>
                </c:pt>
                <c:pt idx="1">
                  <c:v>1.2549790835560941</c:v>
                </c:pt>
              </c:numCache>
            </c:numRef>
          </c:xVal>
          <c:yVal>
            <c:numRef>
              <c:f>'Figure 1.6.'!$AO$8:$AP$8</c:f>
              <c:numCache>
                <c:formatCode>General</c:formatCode>
                <c:ptCount val="2"/>
                <c:pt idx="0">
                  <c:v>1.5</c:v>
                </c:pt>
                <c:pt idx="1">
                  <c:v>4.5</c:v>
                </c:pt>
              </c:numCache>
            </c:numRef>
          </c:yVal>
          <c:smooth val="0"/>
          <c:extLst>
            <c:ext xmlns:c16="http://schemas.microsoft.com/office/drawing/2014/chart" uri="{C3380CC4-5D6E-409C-BE32-E72D297353CC}">
              <c16:uniqueId val="{00000001-9CB0-46B2-B75C-929436B7BEF6}"/>
            </c:ext>
          </c:extLst>
        </c:ser>
        <c:dLbls>
          <c:showLegendKey val="0"/>
          <c:showVal val="0"/>
          <c:showCatName val="0"/>
          <c:showSerName val="0"/>
          <c:showPercent val="0"/>
          <c:showBubbleSize val="0"/>
        </c:dLbls>
        <c:axId val="456090304"/>
        <c:axId val="456084896"/>
      </c:scatterChart>
      <c:catAx>
        <c:axId val="13036114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456063264"/>
        <c:crosses val="autoZero"/>
        <c:auto val="1"/>
        <c:lblAlgn val="ctr"/>
        <c:lblOffset val="100"/>
        <c:noMultiLvlLbl val="0"/>
      </c:catAx>
      <c:valAx>
        <c:axId val="456063264"/>
        <c:scaling>
          <c:orientation val="minMax"/>
          <c:max val="5"/>
          <c:min val="-5"/>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303611456"/>
        <c:crosses val="autoZero"/>
        <c:crossBetween val="between"/>
      </c:valAx>
      <c:valAx>
        <c:axId val="456084896"/>
        <c:scaling>
          <c:orientation val="minMax"/>
          <c:max val="6"/>
        </c:scaling>
        <c:delete val="1"/>
        <c:axPos val="r"/>
        <c:numFmt formatCode="General" sourceLinked="1"/>
        <c:majorTickMark val="out"/>
        <c:minorTickMark val="none"/>
        <c:tickLblPos val="nextTo"/>
        <c:crossAx val="456090304"/>
        <c:crosses val="max"/>
        <c:crossBetween val="midCat"/>
      </c:valAx>
      <c:valAx>
        <c:axId val="456090304"/>
        <c:scaling>
          <c:orientation val="minMax"/>
        </c:scaling>
        <c:delete val="1"/>
        <c:axPos val="b"/>
        <c:numFmt formatCode="0.00" sourceLinked="1"/>
        <c:majorTickMark val="out"/>
        <c:minorTickMark val="none"/>
        <c:tickLblPos val="nextTo"/>
        <c:crossAx val="456084896"/>
        <c:crosses val="autoZero"/>
        <c:crossBetween val="midCat"/>
      </c:valAx>
      <c:spPr>
        <a:noFill/>
        <a:ln>
          <a:solidFill>
            <a:schemeClr val="bg1">
              <a:lumMod val="65000"/>
            </a:schemeClr>
          </a:solidFill>
        </a:ln>
        <a:effectLst/>
      </c:spPr>
    </c:plotArea>
    <c:legend>
      <c:legendPos val="r"/>
      <c:layout>
        <c:manualLayout>
          <c:xMode val="edge"/>
          <c:yMode val="edge"/>
          <c:x val="0.63319533511919257"/>
          <c:y val="1.8573966970942789E-2"/>
          <c:w val="0.34773746065246997"/>
          <c:h val="0.13767159082990732"/>
        </c:manualLayout>
      </c:layout>
      <c:overlay val="0"/>
      <c:spPr>
        <a:noFill/>
        <a:ln>
          <a:noFill/>
        </a:ln>
        <a:effectLst/>
      </c:spPr>
      <c:txPr>
        <a:bodyPr rot="0" spcFirstLastPara="1" vertOverflow="ellipsis" vert="horz" wrap="square" anchor="ctr" anchorCtr="1"/>
        <a:lstStyle/>
        <a:p>
          <a:pPr algn="ctr">
            <a:defRPr lang="en-US" sz="1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205110474989532"/>
          <c:y val="2.8944544625714171E-2"/>
          <c:w val="0.66463614842262364"/>
          <c:h val="0.91229597996477407"/>
        </c:manualLayout>
      </c:layout>
      <c:barChart>
        <c:barDir val="bar"/>
        <c:grouping val="clustered"/>
        <c:varyColors val="0"/>
        <c:ser>
          <c:idx val="0"/>
          <c:order val="0"/>
          <c:tx>
            <c:v>2020 minus 2019</c:v>
          </c:tx>
          <c:spPr>
            <a:solidFill>
              <a:srgbClr val="C00000"/>
            </a:solidFill>
            <a:ln>
              <a:noFill/>
            </a:ln>
            <a:effectLst/>
          </c:spPr>
          <c:invertIfNegative val="0"/>
          <c:cat>
            <c:strRef>
              <c:f>'Figure 1.6.'!$AQ$5:$AR$5</c:f>
              <c:strCache>
                <c:ptCount val="2"/>
                <c:pt idx="0">
                  <c:v>Primary Expenditure</c:v>
                </c:pt>
                <c:pt idx="1">
                  <c:v>Revenue</c:v>
                </c:pt>
              </c:strCache>
            </c:strRef>
          </c:cat>
          <c:val>
            <c:numRef>
              <c:f>'Figure 1.6.'!$AQ$6:$AR$6</c:f>
              <c:numCache>
                <c:formatCode>0.00</c:formatCode>
                <c:ptCount val="2"/>
                <c:pt idx="0">
                  <c:v>5.9995072238331701</c:v>
                </c:pt>
                <c:pt idx="1">
                  <c:v>-2.2456449187524825</c:v>
                </c:pt>
              </c:numCache>
            </c:numRef>
          </c:val>
          <c:extLst>
            <c:ext xmlns:c16="http://schemas.microsoft.com/office/drawing/2014/chart" uri="{C3380CC4-5D6E-409C-BE32-E72D297353CC}">
              <c16:uniqueId val="{00000000-B0F8-4371-91A8-6A384A936E3D}"/>
            </c:ext>
          </c:extLst>
        </c:ser>
        <c:dLbls>
          <c:showLegendKey val="0"/>
          <c:showVal val="0"/>
          <c:showCatName val="0"/>
          <c:showSerName val="0"/>
          <c:showPercent val="0"/>
          <c:showBubbleSize val="0"/>
        </c:dLbls>
        <c:gapWidth val="80"/>
        <c:axId val="1303611456"/>
        <c:axId val="456063264"/>
      </c:barChart>
      <c:scatterChart>
        <c:scatterStyle val="lineMarker"/>
        <c:varyColors val="0"/>
        <c:ser>
          <c:idx val="1"/>
          <c:order val="1"/>
          <c:tx>
            <c:v>2021 minus 2020</c:v>
          </c:tx>
          <c:spPr>
            <a:ln w="25400" cap="rnd">
              <a:noFill/>
              <a:round/>
            </a:ln>
            <a:effectLst/>
          </c:spPr>
          <c:marker>
            <c:symbol val="circle"/>
            <c:size val="12"/>
            <c:spPr>
              <a:solidFill>
                <a:srgbClr val="FFC000"/>
              </a:solidFill>
              <a:ln w="9525">
                <a:solidFill>
                  <a:srgbClr val="FFC000"/>
                </a:solidFill>
              </a:ln>
              <a:effectLst/>
            </c:spPr>
          </c:marker>
          <c:xVal>
            <c:numRef>
              <c:f>'Figure 1.6.'!$AQ$7:$AR$7</c:f>
              <c:numCache>
                <c:formatCode>0.00</c:formatCode>
                <c:ptCount val="2"/>
                <c:pt idx="0">
                  <c:v>0.10562903302356119</c:v>
                </c:pt>
                <c:pt idx="1">
                  <c:v>0.7522672535943471</c:v>
                </c:pt>
              </c:numCache>
            </c:numRef>
          </c:xVal>
          <c:yVal>
            <c:numRef>
              <c:f>'Figure 1.6.'!$AQ$8:$AR$8</c:f>
              <c:numCache>
                <c:formatCode>General</c:formatCode>
                <c:ptCount val="2"/>
                <c:pt idx="0">
                  <c:v>1.5</c:v>
                </c:pt>
                <c:pt idx="1">
                  <c:v>4.5</c:v>
                </c:pt>
              </c:numCache>
            </c:numRef>
          </c:yVal>
          <c:smooth val="0"/>
          <c:extLst>
            <c:ext xmlns:c16="http://schemas.microsoft.com/office/drawing/2014/chart" uri="{C3380CC4-5D6E-409C-BE32-E72D297353CC}">
              <c16:uniqueId val="{00000001-B0F8-4371-91A8-6A384A936E3D}"/>
            </c:ext>
          </c:extLst>
        </c:ser>
        <c:dLbls>
          <c:showLegendKey val="0"/>
          <c:showVal val="0"/>
          <c:showCatName val="0"/>
          <c:showSerName val="0"/>
          <c:showPercent val="0"/>
          <c:showBubbleSize val="0"/>
        </c:dLbls>
        <c:axId val="456090304"/>
        <c:axId val="456084896"/>
      </c:scatterChart>
      <c:catAx>
        <c:axId val="130361145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456063264"/>
        <c:crosses val="autoZero"/>
        <c:auto val="1"/>
        <c:lblAlgn val="ctr"/>
        <c:lblOffset val="100"/>
        <c:noMultiLvlLbl val="0"/>
      </c:catAx>
      <c:valAx>
        <c:axId val="456063264"/>
        <c:scaling>
          <c:orientation val="minMax"/>
          <c:max val="7"/>
          <c:min val="-5"/>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303611456"/>
        <c:crosses val="autoZero"/>
        <c:crossBetween val="between"/>
      </c:valAx>
      <c:valAx>
        <c:axId val="456084896"/>
        <c:scaling>
          <c:orientation val="minMax"/>
          <c:max val="6"/>
        </c:scaling>
        <c:delete val="1"/>
        <c:axPos val="r"/>
        <c:numFmt formatCode="General" sourceLinked="1"/>
        <c:majorTickMark val="out"/>
        <c:minorTickMark val="none"/>
        <c:tickLblPos val="nextTo"/>
        <c:crossAx val="456090304"/>
        <c:crosses val="max"/>
        <c:crossBetween val="midCat"/>
      </c:valAx>
      <c:valAx>
        <c:axId val="456090304"/>
        <c:scaling>
          <c:orientation val="minMax"/>
        </c:scaling>
        <c:delete val="1"/>
        <c:axPos val="b"/>
        <c:numFmt formatCode="0.00" sourceLinked="1"/>
        <c:majorTickMark val="out"/>
        <c:minorTickMark val="none"/>
        <c:tickLblPos val="nextTo"/>
        <c:crossAx val="456084896"/>
        <c:crosses val="autoZero"/>
        <c:crossBetween val="midCat"/>
      </c:valAx>
      <c:spPr>
        <a:noFill/>
        <a:ln>
          <a:solidFill>
            <a:schemeClr val="bg1">
              <a:lumMod val="65000"/>
            </a:schemeClr>
          </a:solidFill>
        </a:ln>
        <a:effectLst/>
      </c:spPr>
    </c:plotArea>
    <c:legend>
      <c:legendPos val="r"/>
      <c:layout>
        <c:manualLayout>
          <c:xMode val="edge"/>
          <c:yMode val="edge"/>
          <c:x val="0.60802698049840542"/>
          <c:y val="4.0697860776252523E-2"/>
          <c:w val="0.35500296333925996"/>
          <c:h val="0.17306982091840289"/>
        </c:manualLayout>
      </c:layout>
      <c:overlay val="0"/>
      <c:spPr>
        <a:noFill/>
        <a:ln>
          <a:noFill/>
        </a:ln>
        <a:effectLst/>
      </c:spPr>
      <c:txPr>
        <a:bodyPr rot="0" spcFirstLastPara="1" vertOverflow="ellipsis" vert="horz" wrap="square" anchor="ctr" anchorCtr="1"/>
        <a:lstStyle/>
        <a:p>
          <a:pPr algn="ctr">
            <a:defRPr lang="en-US" sz="1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2030430760188"/>
          <c:y val="3.4156674470284851E-2"/>
          <c:w val="0.84089623438119321"/>
          <c:h val="0.80901403726986931"/>
        </c:manualLayout>
      </c:layout>
      <c:bubbleChart>
        <c:varyColors val="0"/>
        <c:ser>
          <c:idx val="0"/>
          <c:order val="0"/>
          <c:tx>
            <c:strRef>
              <c:f>'Figure 1.6.'!$AX$5</c:f>
              <c:strCache>
                <c:ptCount val="1"/>
                <c:pt idx="0">
                  <c:v>Substantial</c:v>
                </c:pt>
              </c:strCache>
            </c:strRef>
          </c:tx>
          <c:spPr>
            <a:solidFill>
              <a:schemeClr val="accent3">
                <a:lumMod val="75000"/>
              </a:schemeClr>
            </a:solidFill>
            <a:ln w="12700">
              <a:solidFill>
                <a:schemeClr val="bg1">
                  <a:lumMod val="65000"/>
                </a:schemeClr>
              </a:solidFill>
            </a:ln>
            <a:effectLst/>
          </c:spPr>
          <c:invertIfNegative val="0"/>
          <c:dLbls>
            <c:dLbl>
              <c:idx val="0"/>
              <c:tx>
                <c:rich>
                  <a:bodyPr/>
                  <a:lstStyle/>
                  <a:p>
                    <a:fld id="{3EFEC77D-AFD1-4E4F-B11D-34A83705A2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B26-467B-9E7C-F71EE02BB336}"/>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B26-467B-9E7C-F71EE02BB33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B26-467B-9E7C-F71EE02BB336}"/>
                </c:ext>
              </c:extLst>
            </c:dLbl>
            <c:dLbl>
              <c:idx val="3"/>
              <c:tx>
                <c:rich>
                  <a:bodyPr/>
                  <a:lstStyle/>
                  <a:p>
                    <a:fld id="{C75AC9B5-D47A-4561-97D6-3CCAD8415B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B26-467B-9E7C-F71EE02BB33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B26-467B-9E7C-F71EE02BB336}"/>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B26-467B-9E7C-F71EE02BB336}"/>
                </c:ext>
              </c:extLst>
            </c:dLbl>
            <c:dLbl>
              <c:idx val="6"/>
              <c:layout>
                <c:manualLayout>
                  <c:x val="-0.14637992735065183"/>
                  <c:y val="1.8883410552109292E-2"/>
                </c:manualLayout>
              </c:layout>
              <c:tx>
                <c:rich>
                  <a:bodyPr/>
                  <a:lstStyle/>
                  <a:p>
                    <a:fld id="{8DC3EAB7-DFE2-4947-B3C9-B0853463D9A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B26-467B-9E7C-F71EE02BB336}"/>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B26-467B-9E7C-F71EE02BB336}"/>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B26-467B-9E7C-F71EE02BB336}"/>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B26-467B-9E7C-F71EE02BB33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HelveticaNeueLT Std Cn" panose="020B050603050203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1.6.'!$AW$7:$AW$16</c:f>
              <c:numCache>
                <c:formatCode>0.0</c:formatCode>
                <c:ptCount val="10"/>
                <c:pt idx="0">
                  <c:v>-0.99413953914791442</c:v>
                </c:pt>
                <c:pt idx="1">
                  <c:v>2.3124659927510676</c:v>
                </c:pt>
                <c:pt idx="2">
                  <c:v>1.4996337975715637</c:v>
                </c:pt>
                <c:pt idx="3">
                  <c:v>-1.5640689472227489</c:v>
                </c:pt>
                <c:pt idx="4">
                  <c:v>0.86445797884546494</c:v>
                </c:pt>
                <c:pt idx="5">
                  <c:v>2.6052066512528711</c:v>
                </c:pt>
                <c:pt idx="6">
                  <c:v>-0.22398734891274774</c:v>
                </c:pt>
                <c:pt idx="7">
                  <c:v>-8.1711257979566465E-2</c:v>
                </c:pt>
                <c:pt idx="8">
                  <c:v>1.8249779108820974</c:v>
                </c:pt>
                <c:pt idx="9">
                  <c:v>-1.5193643914216821</c:v>
                </c:pt>
              </c:numCache>
            </c:numRef>
          </c:xVal>
          <c:yVal>
            <c:numRef>
              <c:f>'Figure 1.6.'!$AX$7:$AX$16</c:f>
              <c:numCache>
                <c:formatCode>General</c:formatCode>
                <c:ptCount val="10"/>
                <c:pt idx="0">
                  <c:v>7.421733399649149</c:v>
                </c:pt>
                <c:pt idx="1">
                  <c:v>#N/A</c:v>
                </c:pt>
                <c:pt idx="2">
                  <c:v>#N/A</c:v>
                </c:pt>
                <c:pt idx="3">
                  <c:v>4.9014652564812558</c:v>
                </c:pt>
                <c:pt idx="4">
                  <c:v>#N/A</c:v>
                </c:pt>
                <c:pt idx="5">
                  <c:v>#N/A</c:v>
                </c:pt>
                <c:pt idx="6">
                  <c:v>0.98769829695424916</c:v>
                </c:pt>
                <c:pt idx="7">
                  <c:v>#N/A</c:v>
                </c:pt>
                <c:pt idx="8">
                  <c:v>#N/A</c:v>
                </c:pt>
                <c:pt idx="9">
                  <c:v>#N/A</c:v>
                </c:pt>
              </c:numCache>
            </c:numRef>
          </c:yVal>
          <c:bubbleSize>
            <c:numRef>
              <c:f>'Figure 1.6.'!$AY$7:$AY$16</c:f>
              <c:numCache>
                <c:formatCode>General</c:formatCode>
                <c:ptCount val="10"/>
                <c:pt idx="0">
                  <c:v>63.127679434829155</c:v>
                </c:pt>
                <c:pt idx="1">
                  <c:v>#N/A</c:v>
                </c:pt>
                <c:pt idx="2">
                  <c:v>#N/A</c:v>
                </c:pt>
                <c:pt idx="3">
                  <c:v>68.926274596891574</c:v>
                </c:pt>
                <c:pt idx="4">
                  <c:v>#N/A</c:v>
                </c:pt>
                <c:pt idx="5">
                  <c:v>#N/A</c:v>
                </c:pt>
                <c:pt idx="6">
                  <c:v>48.680608228116157</c:v>
                </c:pt>
                <c:pt idx="7">
                  <c:v>#N/A</c:v>
                </c:pt>
                <c:pt idx="8">
                  <c:v>#N/A</c:v>
                </c:pt>
                <c:pt idx="9">
                  <c:v>#N/A</c:v>
                </c:pt>
              </c:numCache>
            </c:numRef>
          </c:bubbleSize>
          <c:bubble3D val="0"/>
          <c:extLst>
            <c:ext xmlns:c15="http://schemas.microsoft.com/office/drawing/2012/chart" uri="{02D57815-91ED-43cb-92C2-25804820EDAC}">
              <c15:datalabelsRange>
                <c15:f>'Figure 1.6.'!$AV$7:$AV$16</c15:f>
                <c15:dlblRangeCache>
                  <c:ptCount val="10"/>
                  <c:pt idx="0">
                    <c:v>AUS</c:v>
                  </c:pt>
                  <c:pt idx="1">
                    <c:v>CAN</c:v>
                  </c:pt>
                  <c:pt idx="2">
                    <c:v>FRA</c:v>
                  </c:pt>
                  <c:pt idx="3">
                    <c:v>DEU</c:v>
                  </c:pt>
                  <c:pt idx="4">
                    <c:v>ITA</c:v>
                  </c:pt>
                  <c:pt idx="5">
                    <c:v>JPN</c:v>
                  </c:pt>
                  <c:pt idx="6">
                    <c:v>KOR</c:v>
                  </c:pt>
                  <c:pt idx="7">
                    <c:v>ESP</c:v>
                  </c:pt>
                  <c:pt idx="8">
                    <c:v>GBR</c:v>
                  </c:pt>
                  <c:pt idx="9">
                    <c:v>USA</c:v>
                  </c:pt>
                </c15:dlblRangeCache>
              </c15:datalabelsRange>
            </c:ext>
            <c:ext xmlns:c16="http://schemas.microsoft.com/office/drawing/2014/chart" uri="{C3380CC4-5D6E-409C-BE32-E72D297353CC}">
              <c16:uniqueId val="{0000000A-4B26-467B-9E7C-F71EE02BB336}"/>
            </c:ext>
          </c:extLst>
        </c:ser>
        <c:ser>
          <c:idx val="1"/>
          <c:order val="1"/>
          <c:tx>
            <c:strRef>
              <c:f>'Figure 1.6.'!$AZ$5</c:f>
              <c:strCache>
                <c:ptCount val="1"/>
                <c:pt idx="0">
                  <c:v>Some</c:v>
                </c:pt>
              </c:strCache>
            </c:strRef>
          </c:tx>
          <c:spPr>
            <a:solidFill>
              <a:schemeClr val="accent1"/>
            </a:solidFill>
            <a:ln w="12700">
              <a:solidFill>
                <a:schemeClr val="bg1">
                  <a:lumMod val="65000"/>
                  <a:alpha val="80000"/>
                </a:schemeClr>
              </a:solidFill>
            </a:ln>
            <a:effectLst/>
          </c:spPr>
          <c:invertIfNegative val="0"/>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B26-467B-9E7C-F71EE02BB336}"/>
                </c:ext>
              </c:extLst>
            </c:dLbl>
            <c:dLbl>
              <c:idx val="1"/>
              <c:tx>
                <c:rich>
                  <a:bodyPr/>
                  <a:lstStyle/>
                  <a:p>
                    <a:fld id="{61DF68EE-E849-424B-9D8F-33F0DA7BFB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B26-467B-9E7C-F71EE02BB336}"/>
                </c:ext>
              </c:extLst>
            </c:dLbl>
            <c:dLbl>
              <c:idx val="2"/>
              <c:layout>
                <c:manualLayout>
                  <c:x val="-9.0662340295381741E-2"/>
                  <c:y val="2.6559888662221878E-2"/>
                </c:manualLayout>
              </c:layout>
              <c:tx>
                <c:rich>
                  <a:bodyPr/>
                  <a:lstStyle/>
                  <a:p>
                    <a:fld id="{C7DBEB94-307E-4851-AD2F-7AF6BD42C11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B26-467B-9E7C-F71EE02BB33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4B26-467B-9E7C-F71EE02BB336}"/>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4B26-467B-9E7C-F71EE02BB336}"/>
                </c:ext>
              </c:extLst>
            </c:dLbl>
            <c:dLbl>
              <c:idx val="5"/>
              <c:tx>
                <c:rich>
                  <a:bodyPr/>
                  <a:lstStyle/>
                  <a:p>
                    <a:fld id="{0DBF5499-BA6D-487B-9151-2048A54124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B26-467B-9E7C-F71EE02BB33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4B26-467B-9E7C-F71EE02BB336}"/>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4B26-467B-9E7C-F71EE02BB336}"/>
                </c:ext>
              </c:extLst>
            </c:dLbl>
            <c:dLbl>
              <c:idx val="8"/>
              <c:tx>
                <c:rich>
                  <a:bodyPr/>
                  <a:lstStyle/>
                  <a:p>
                    <a:fld id="{6C4B5DB4-B4B1-4D3B-BE2E-03F18904AF7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B26-467B-9E7C-F71EE02BB336}"/>
                </c:ext>
              </c:extLst>
            </c:dLbl>
            <c:dLbl>
              <c:idx val="9"/>
              <c:tx>
                <c:rich>
                  <a:bodyPr/>
                  <a:lstStyle/>
                  <a:p>
                    <a:fld id="{EBCA5805-0022-458C-8CE2-5A3AF94DC5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B26-467B-9E7C-F71EE02BB336}"/>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NeueLT Std Cn" panose="020B050603050203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1.6.'!$AW$7:$AW$16</c:f>
              <c:numCache>
                <c:formatCode>0.0</c:formatCode>
                <c:ptCount val="10"/>
                <c:pt idx="0">
                  <c:v>-0.99413953914791442</c:v>
                </c:pt>
                <c:pt idx="1">
                  <c:v>2.3124659927510676</c:v>
                </c:pt>
                <c:pt idx="2">
                  <c:v>1.4996337975715637</c:v>
                </c:pt>
                <c:pt idx="3">
                  <c:v>-1.5640689472227489</c:v>
                </c:pt>
                <c:pt idx="4">
                  <c:v>0.86445797884546494</c:v>
                </c:pt>
                <c:pt idx="5">
                  <c:v>2.6052066512528711</c:v>
                </c:pt>
                <c:pt idx="6">
                  <c:v>-0.22398734891274774</c:v>
                </c:pt>
                <c:pt idx="7">
                  <c:v>-8.1711257979566465E-2</c:v>
                </c:pt>
                <c:pt idx="8">
                  <c:v>1.8249779108820974</c:v>
                </c:pt>
                <c:pt idx="9">
                  <c:v>-1.5193643914216821</c:v>
                </c:pt>
              </c:numCache>
            </c:numRef>
          </c:xVal>
          <c:yVal>
            <c:numRef>
              <c:f>'Figure 1.6.'!$AZ$7:$AZ$16</c:f>
              <c:numCache>
                <c:formatCode>General</c:formatCode>
                <c:ptCount val="10"/>
                <c:pt idx="0">
                  <c:v>#N/A</c:v>
                </c:pt>
                <c:pt idx="1">
                  <c:v>6.720400245762896</c:v>
                </c:pt>
                <c:pt idx="2">
                  <c:v>1.4944110348203719</c:v>
                </c:pt>
                <c:pt idx="3">
                  <c:v>#N/A</c:v>
                </c:pt>
                <c:pt idx="4">
                  <c:v>#N/A</c:v>
                </c:pt>
                <c:pt idx="5">
                  <c:v>6.0324151584103749</c:v>
                </c:pt>
                <c:pt idx="6">
                  <c:v>#N/A</c:v>
                </c:pt>
                <c:pt idx="7">
                  <c:v>#N/A</c:v>
                </c:pt>
                <c:pt idx="8">
                  <c:v>5.8084726209223438</c:v>
                </c:pt>
                <c:pt idx="9">
                  <c:v>7.7691805360417403</c:v>
                </c:pt>
              </c:numCache>
            </c:numRef>
          </c:yVal>
          <c:bubbleSize>
            <c:numRef>
              <c:f>'Figure 1.6.'!$BA$7:$BA$16</c:f>
              <c:numCache>
                <c:formatCode>General</c:formatCode>
                <c:ptCount val="10"/>
                <c:pt idx="0">
                  <c:v>#N/A</c:v>
                </c:pt>
                <c:pt idx="1">
                  <c:v>117.84220128208793</c:v>
                </c:pt>
                <c:pt idx="2">
                  <c:v>113.46143294743283</c:v>
                </c:pt>
                <c:pt idx="3">
                  <c:v>#N/A</c:v>
                </c:pt>
                <c:pt idx="4">
                  <c:v>#N/A</c:v>
                </c:pt>
                <c:pt idx="5">
                  <c:v>256.21723493372122</c:v>
                </c:pt>
                <c:pt idx="6">
                  <c:v>#N/A</c:v>
                </c:pt>
                <c:pt idx="7">
                  <c:v>#N/A</c:v>
                </c:pt>
                <c:pt idx="8">
                  <c:v>103.65862842992628</c:v>
                </c:pt>
                <c:pt idx="9">
                  <c:v>127.11346551282465</c:v>
                </c:pt>
              </c:numCache>
            </c:numRef>
          </c:bubbleSize>
          <c:bubble3D val="0"/>
          <c:extLst>
            <c:ext xmlns:c15="http://schemas.microsoft.com/office/drawing/2012/chart" uri="{02D57815-91ED-43cb-92C2-25804820EDAC}">
              <c15:datalabelsRange>
                <c15:f>'Figure 1.6.'!$AV$7:$AV$16</c15:f>
                <c15:dlblRangeCache>
                  <c:ptCount val="10"/>
                  <c:pt idx="0">
                    <c:v>AUS</c:v>
                  </c:pt>
                  <c:pt idx="1">
                    <c:v>CAN</c:v>
                  </c:pt>
                  <c:pt idx="2">
                    <c:v>FRA</c:v>
                  </c:pt>
                  <c:pt idx="3">
                    <c:v>DEU</c:v>
                  </c:pt>
                  <c:pt idx="4">
                    <c:v>ITA</c:v>
                  </c:pt>
                  <c:pt idx="5">
                    <c:v>JPN</c:v>
                  </c:pt>
                  <c:pt idx="6">
                    <c:v>KOR</c:v>
                  </c:pt>
                  <c:pt idx="7">
                    <c:v>ESP</c:v>
                  </c:pt>
                  <c:pt idx="8">
                    <c:v>GBR</c:v>
                  </c:pt>
                  <c:pt idx="9">
                    <c:v>USA</c:v>
                  </c:pt>
                </c15:dlblRangeCache>
              </c15:datalabelsRange>
            </c:ext>
            <c:ext xmlns:c16="http://schemas.microsoft.com/office/drawing/2014/chart" uri="{C3380CC4-5D6E-409C-BE32-E72D297353CC}">
              <c16:uniqueId val="{00000015-4B26-467B-9E7C-F71EE02BB336}"/>
            </c:ext>
          </c:extLst>
        </c:ser>
        <c:ser>
          <c:idx val="2"/>
          <c:order val="2"/>
          <c:tx>
            <c:strRef>
              <c:f>'Figure 1.6.'!$BB$5</c:f>
              <c:strCache>
                <c:ptCount val="1"/>
                <c:pt idx="0">
                  <c:v>At risk or none</c:v>
                </c:pt>
              </c:strCache>
            </c:strRef>
          </c:tx>
          <c:spPr>
            <a:solidFill>
              <a:srgbClr val="FF6161">
                <a:alpha val="80000"/>
              </a:srgbClr>
            </a:solidFill>
            <a:ln w="12700">
              <a:noFill/>
            </a:ln>
            <a:effectLst/>
          </c:spPr>
          <c:invertIfNegative val="0"/>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4B26-467B-9E7C-F71EE02BB336}"/>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4B26-467B-9E7C-F71EE02BB336}"/>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4B26-467B-9E7C-F71EE02BB336}"/>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4B26-467B-9E7C-F71EE02BB336}"/>
                </c:ext>
              </c:extLst>
            </c:dLbl>
            <c:dLbl>
              <c:idx val="4"/>
              <c:tx>
                <c:rich>
                  <a:bodyPr/>
                  <a:lstStyle/>
                  <a:p>
                    <a:fld id="{AD4DDA27-9386-4943-9861-4500CEF614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B26-467B-9E7C-F71EE02BB336}"/>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4B26-467B-9E7C-F71EE02BB336}"/>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4B26-467B-9E7C-F71EE02BB336}"/>
                </c:ext>
              </c:extLst>
            </c:dLbl>
            <c:dLbl>
              <c:idx val="7"/>
              <c:layout>
                <c:manualLayout>
                  <c:x val="-0.1369108528158243"/>
                  <c:y val="-9.441705276054653E-2"/>
                </c:manualLayout>
              </c:layout>
              <c:tx>
                <c:rich>
                  <a:bodyPr/>
                  <a:lstStyle/>
                  <a:p>
                    <a:fld id="{E3182125-C5B3-401F-BCAD-1E665D540F0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4B26-467B-9E7C-F71EE02BB336}"/>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4B26-467B-9E7C-F71EE02BB336}"/>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4B26-467B-9E7C-F71EE02BB336}"/>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HelveticaNeueLT Std Cn" panose="020B050603050203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1.6.'!$AW$7:$AW$16</c:f>
              <c:numCache>
                <c:formatCode>0.0</c:formatCode>
                <c:ptCount val="10"/>
                <c:pt idx="0">
                  <c:v>-0.99413953914791442</c:v>
                </c:pt>
                <c:pt idx="1">
                  <c:v>2.3124659927510676</c:v>
                </c:pt>
                <c:pt idx="2">
                  <c:v>1.4996337975715637</c:v>
                </c:pt>
                <c:pt idx="3">
                  <c:v>-1.5640689472227489</c:v>
                </c:pt>
                <c:pt idx="4">
                  <c:v>0.86445797884546494</c:v>
                </c:pt>
                <c:pt idx="5">
                  <c:v>2.6052066512528711</c:v>
                </c:pt>
                <c:pt idx="6">
                  <c:v>-0.22398734891274774</c:v>
                </c:pt>
                <c:pt idx="7">
                  <c:v>-8.1711257979566465E-2</c:v>
                </c:pt>
                <c:pt idx="8">
                  <c:v>1.8249779108820974</c:v>
                </c:pt>
                <c:pt idx="9">
                  <c:v>-1.5193643914216821</c:v>
                </c:pt>
              </c:numCache>
            </c:numRef>
          </c:xVal>
          <c:yVal>
            <c:numRef>
              <c:f>'Figure 1.6.'!$BB$7:$BB$16</c:f>
              <c:numCache>
                <c:formatCode>General</c:formatCode>
                <c:ptCount val="10"/>
                <c:pt idx="0">
                  <c:v>#N/A</c:v>
                </c:pt>
                <c:pt idx="1">
                  <c:v>#N/A</c:v>
                </c:pt>
                <c:pt idx="2">
                  <c:v>#N/A</c:v>
                </c:pt>
                <c:pt idx="3">
                  <c:v>#N/A</c:v>
                </c:pt>
                <c:pt idx="4">
                  <c:v>3.1443551509134053</c:v>
                </c:pt>
                <c:pt idx="5">
                  <c:v>#N/A</c:v>
                </c:pt>
                <c:pt idx="6">
                  <c:v>#N/A</c:v>
                </c:pt>
                <c:pt idx="7">
                  <c:v>1.279843591523369</c:v>
                </c:pt>
                <c:pt idx="8">
                  <c:v>#N/A</c:v>
                </c:pt>
                <c:pt idx="9">
                  <c:v>#N/A</c:v>
                </c:pt>
              </c:numCache>
            </c:numRef>
          </c:yVal>
          <c:bubbleSize>
            <c:numRef>
              <c:f>'Figure 1.6.'!$BC$7:$BC$16</c:f>
              <c:numCache>
                <c:formatCode>General</c:formatCode>
                <c:ptCount val="10"/>
                <c:pt idx="0">
                  <c:v>#N/A</c:v>
                </c:pt>
                <c:pt idx="1">
                  <c:v>#N/A</c:v>
                </c:pt>
                <c:pt idx="2">
                  <c:v>#N/A</c:v>
                </c:pt>
                <c:pt idx="3">
                  <c:v>#N/A</c:v>
                </c:pt>
                <c:pt idx="4">
                  <c:v>155.56222923900836</c:v>
                </c:pt>
                <c:pt idx="5">
                  <c:v>#N/A</c:v>
                </c:pt>
                <c:pt idx="6">
                  <c:v>#N/A</c:v>
                </c:pt>
                <c:pt idx="7">
                  <c:v>117.08266221776181</c:v>
                </c:pt>
                <c:pt idx="8">
                  <c:v>#N/A</c:v>
                </c:pt>
                <c:pt idx="9">
                  <c:v>#N/A</c:v>
                </c:pt>
              </c:numCache>
            </c:numRef>
          </c:bubbleSize>
          <c:bubble3D val="0"/>
          <c:extLst>
            <c:ext xmlns:c15="http://schemas.microsoft.com/office/drawing/2012/chart" uri="{02D57815-91ED-43cb-92C2-25804820EDAC}">
              <c15:datalabelsRange>
                <c15:f>'Figure 1.6.'!$AV$7:$AV$16</c15:f>
                <c15:dlblRangeCache>
                  <c:ptCount val="10"/>
                  <c:pt idx="0">
                    <c:v>AUS</c:v>
                  </c:pt>
                  <c:pt idx="1">
                    <c:v>CAN</c:v>
                  </c:pt>
                  <c:pt idx="2">
                    <c:v>FRA</c:v>
                  </c:pt>
                  <c:pt idx="3">
                    <c:v>DEU</c:v>
                  </c:pt>
                  <c:pt idx="4">
                    <c:v>ITA</c:v>
                  </c:pt>
                  <c:pt idx="5">
                    <c:v>JPN</c:v>
                  </c:pt>
                  <c:pt idx="6">
                    <c:v>KOR</c:v>
                  </c:pt>
                  <c:pt idx="7">
                    <c:v>ESP</c:v>
                  </c:pt>
                  <c:pt idx="8">
                    <c:v>GBR</c:v>
                  </c:pt>
                  <c:pt idx="9">
                    <c:v>USA</c:v>
                  </c:pt>
                </c15:dlblRangeCache>
              </c15:datalabelsRange>
            </c:ext>
            <c:ext xmlns:c16="http://schemas.microsoft.com/office/drawing/2014/chart" uri="{C3380CC4-5D6E-409C-BE32-E72D297353CC}">
              <c16:uniqueId val="{00000020-4B26-467B-9E7C-F71EE02BB336}"/>
            </c:ext>
          </c:extLst>
        </c:ser>
        <c:dLbls>
          <c:dLblPos val="ctr"/>
          <c:showLegendKey val="0"/>
          <c:showVal val="1"/>
          <c:showCatName val="0"/>
          <c:showSerName val="0"/>
          <c:showPercent val="0"/>
          <c:showBubbleSize val="0"/>
        </c:dLbls>
        <c:bubbleScale val="100"/>
        <c:showNegBubbles val="0"/>
        <c:axId val="220473168"/>
        <c:axId val="763888960"/>
      </c:bubbleChart>
      <c:valAx>
        <c:axId val="220473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Change in cyclically</a:t>
                </a:r>
                <a:r>
                  <a:rPr lang="en-US" sz="800" baseline="0">
                    <a:solidFill>
                      <a:sysClr val="windowText" lastClr="000000"/>
                    </a:solidFill>
                    <a:latin typeface="HelveticaNeueLT Std Cn" panose="020B0506030502030204"/>
                  </a:rPr>
                  <a:t> a</a:t>
                </a:r>
                <a:r>
                  <a:rPr lang="en-US" sz="800">
                    <a:solidFill>
                      <a:sysClr val="windowText" lastClr="000000"/>
                    </a:solidFill>
                    <a:latin typeface="HelveticaNeueLT Std Cn" panose="020B0506030502030204"/>
                  </a:rPr>
                  <a:t>djusted primary balance,</a:t>
                </a:r>
                <a:r>
                  <a:rPr lang="en-US" sz="800" baseline="0">
                    <a:solidFill>
                      <a:sysClr val="windowText" lastClr="000000"/>
                    </a:solidFill>
                    <a:latin typeface="HelveticaNeueLT Std Cn" panose="020B0506030502030204"/>
                  </a:rPr>
                  <a:t> 2020</a:t>
                </a:r>
                <a:r>
                  <a:rPr lang="en-US" sz="1000" b="0" i="0" u="none" strike="noStrike" baseline="0">
                    <a:effectLst/>
                  </a:rPr>
                  <a:t>–</a:t>
                </a:r>
                <a:r>
                  <a:rPr lang="en-US" sz="800" baseline="0">
                    <a:solidFill>
                      <a:sysClr val="windowText" lastClr="000000"/>
                    </a:solidFill>
                    <a:latin typeface="HelveticaNeueLT Std Cn" panose="020B0506030502030204"/>
                  </a:rPr>
                  <a:t>21</a:t>
                </a:r>
                <a:endParaRPr lang="en-US" sz="800">
                  <a:solidFill>
                    <a:sysClr val="windowText" lastClr="000000"/>
                  </a:solidFill>
                  <a:latin typeface="HelveticaNeueLT Std Cn" panose="020B0506030502030204"/>
                </a:endParaRPr>
              </a:p>
            </c:rich>
          </c:tx>
          <c:layout>
            <c:manualLayout>
              <c:xMode val="edge"/>
              <c:yMode val="edge"/>
              <c:x val="0.25123741367625935"/>
              <c:y val="0.922405538340757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763888960"/>
        <c:crossesAt val="0"/>
        <c:crossBetween val="midCat"/>
      </c:valAx>
      <c:valAx>
        <c:axId val="763888960"/>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800">
                    <a:solidFill>
                      <a:sysClr val="windowText" lastClr="000000"/>
                    </a:solidFill>
                    <a:latin typeface="HelveticaNeueLT Std Cn" panose="020B0506030502030204"/>
                  </a:rPr>
                  <a:t>Change in cyclically</a:t>
                </a:r>
                <a:r>
                  <a:rPr lang="en-US" sz="800" baseline="0">
                    <a:solidFill>
                      <a:sysClr val="windowText" lastClr="000000"/>
                    </a:solidFill>
                    <a:latin typeface="HelveticaNeueLT Std Cn" panose="020B0506030502030204"/>
                  </a:rPr>
                  <a:t> adjusted</a:t>
                </a:r>
                <a:r>
                  <a:rPr lang="en-US" sz="800">
                    <a:solidFill>
                      <a:sysClr val="windowText" lastClr="000000"/>
                    </a:solidFill>
                    <a:latin typeface="HelveticaNeueLT Std Cn" panose="020B0506030502030204"/>
                  </a:rPr>
                  <a:t> primary balance, 2021</a:t>
                </a:r>
                <a:r>
                  <a:rPr lang="en-US" sz="1000" b="0" i="0" u="none" strike="noStrike" baseline="0">
                    <a:effectLst/>
                  </a:rPr>
                  <a:t>–</a:t>
                </a:r>
                <a:r>
                  <a:rPr lang="en-US" sz="800">
                    <a:solidFill>
                      <a:sysClr val="windowText" lastClr="000000"/>
                    </a:solidFill>
                    <a:latin typeface="HelveticaNeueLT Std Cn" panose="020B0506030502030204"/>
                  </a:rPr>
                  <a:t>26</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220473168"/>
        <c:crosses val="autoZero"/>
        <c:crossBetween val="midCat"/>
      </c:valAx>
      <c:spPr>
        <a:noFill/>
        <a:ln>
          <a:solidFill>
            <a:schemeClr val="bg1">
              <a:lumMod val="65000"/>
            </a:schemeClr>
          </a:solidFill>
        </a:ln>
        <a:effectLst/>
      </c:spPr>
    </c:plotArea>
    <c:legend>
      <c:legendPos val="t"/>
      <c:layout>
        <c:manualLayout>
          <c:xMode val="edge"/>
          <c:yMode val="edge"/>
          <c:x val="0.31584476553555235"/>
          <c:y val="5.348465834408845E-2"/>
          <c:w val="0.61048273025978317"/>
          <c:h val="3.287497695331782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4331222379724"/>
          <c:y val="4.9263398300195674E-2"/>
          <c:w val="0.84927700504775738"/>
          <c:h val="0.79390734936391139"/>
        </c:manualLayout>
      </c:layout>
      <c:bubbleChart>
        <c:varyColors val="0"/>
        <c:ser>
          <c:idx val="0"/>
          <c:order val="0"/>
          <c:tx>
            <c:strRef>
              <c:f>'Figure 1.6.'!$AX$5</c:f>
              <c:strCache>
                <c:ptCount val="1"/>
                <c:pt idx="0">
                  <c:v>Substantial</c:v>
                </c:pt>
              </c:strCache>
            </c:strRef>
          </c:tx>
          <c:spPr>
            <a:solidFill>
              <a:schemeClr val="accent3">
                <a:lumMod val="75000"/>
              </a:schemeClr>
            </a:solidFill>
            <a:ln>
              <a:noFill/>
            </a:ln>
            <a:effectLst/>
          </c:spPr>
          <c:invertIfNegative val="0"/>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9476-4698-A717-39E7BA7DD1A4}"/>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476-4698-A717-39E7BA7DD1A4}"/>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76-4698-A717-39E7BA7DD1A4}"/>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76-4698-A717-39E7BA7DD1A4}"/>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76-4698-A717-39E7BA7DD1A4}"/>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76-4698-A717-39E7BA7DD1A4}"/>
                </c:ext>
              </c:extLst>
            </c:dLbl>
            <c:dLbl>
              <c:idx val="6"/>
              <c:tx>
                <c:rich>
                  <a:bodyPr/>
                  <a:lstStyle/>
                  <a:p>
                    <a:fld id="{2F473448-C696-4CCD-B146-537B9F2B3B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476-4698-A717-39E7BA7DD1A4}"/>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76-4698-A717-39E7BA7DD1A4}"/>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76-4698-A717-39E7BA7DD1A4}"/>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76-4698-A717-39E7BA7DD1A4}"/>
                </c:ext>
              </c:extLst>
            </c:dLbl>
            <c:spPr>
              <a:noFill/>
              <a:ln>
                <a:noFill/>
              </a:ln>
              <a:effectLst/>
            </c:spPr>
            <c:txPr>
              <a:bodyPr rot="0" spcFirstLastPara="1" vertOverflow="ellipsis" vert="horz" wrap="square" lIns="38100" tIns="19050" rIns="38100" bIns="19050" anchor="ctr" anchorCtr="0">
                <a:spAutoFit/>
              </a:bodyPr>
              <a:lstStyle/>
              <a:p>
                <a:pPr algn="ctr">
                  <a:defRPr lang="en-US" sz="800" b="1" i="0" u="none" strike="noStrike" kern="1200" baseline="0">
                    <a:solidFill>
                      <a:sysClr val="windowText" lastClr="000000"/>
                    </a:solidFill>
                    <a:latin typeface="HelveticaNeueLT Std Cn" panose="020B050603050203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1.6.'!$AW$18:$AW$27</c:f>
              <c:numCache>
                <c:formatCode>0.0</c:formatCode>
                <c:ptCount val="10"/>
                <c:pt idx="0">
                  <c:v>2.9853627433543553</c:v>
                </c:pt>
                <c:pt idx="1">
                  <c:v>5.5108611172721007</c:v>
                </c:pt>
                <c:pt idx="2">
                  <c:v>1.7205260660102901</c:v>
                </c:pt>
                <c:pt idx="3">
                  <c:v>2.2318048830139716</c:v>
                </c:pt>
                <c:pt idx="4">
                  <c:v>-0.28012269591679528</c:v>
                </c:pt>
                <c:pt idx="5">
                  <c:v>0.82270087119490043</c:v>
                </c:pt>
                <c:pt idx="6">
                  <c:v>3.245562625271782</c:v>
                </c:pt>
                <c:pt idx="7">
                  <c:v>1.9599113685628886</c:v>
                </c:pt>
                <c:pt idx="8">
                  <c:v>0.22372228200629429</c:v>
                </c:pt>
              </c:numCache>
            </c:numRef>
          </c:xVal>
          <c:yVal>
            <c:numRef>
              <c:f>'Figure 1.6.'!$AX$18:$AX$27</c:f>
              <c:numCache>
                <c:formatCode>0.0</c:formatCode>
                <c:ptCount val="10"/>
                <c:pt idx="0">
                  <c:v>#N/A</c:v>
                </c:pt>
                <c:pt idx="1">
                  <c:v>#N/A</c:v>
                </c:pt>
                <c:pt idx="2">
                  <c:v>#N/A</c:v>
                </c:pt>
                <c:pt idx="3">
                  <c:v>#N/A</c:v>
                </c:pt>
                <c:pt idx="4">
                  <c:v>#N/A</c:v>
                </c:pt>
                <c:pt idx="5">
                  <c:v>#N/A</c:v>
                </c:pt>
                <c:pt idx="6">
                  <c:v>0.6427418413102659</c:v>
                </c:pt>
                <c:pt idx="7">
                  <c:v>#N/A</c:v>
                </c:pt>
                <c:pt idx="8">
                  <c:v>#N/A</c:v>
                </c:pt>
              </c:numCache>
            </c:numRef>
          </c:yVal>
          <c:bubbleSize>
            <c:numRef>
              <c:f>'Figure 1.6.'!$AY$18:$AY$27</c:f>
              <c:numCache>
                <c:formatCode>0.0</c:formatCode>
                <c:ptCount val="10"/>
                <c:pt idx="0">
                  <c:v>#N/A</c:v>
                </c:pt>
                <c:pt idx="1">
                  <c:v>#N/A</c:v>
                </c:pt>
                <c:pt idx="2">
                  <c:v>#N/A</c:v>
                </c:pt>
                <c:pt idx="3">
                  <c:v>#N/A</c:v>
                </c:pt>
                <c:pt idx="4">
                  <c:v>#N/A</c:v>
                </c:pt>
                <c:pt idx="5">
                  <c:v>#N/A</c:v>
                </c:pt>
                <c:pt idx="6">
                  <c:v>19.345078072089343</c:v>
                </c:pt>
                <c:pt idx="7">
                  <c:v>#N/A</c:v>
                </c:pt>
                <c:pt idx="8">
                  <c:v>#N/A</c:v>
                </c:pt>
              </c:numCache>
            </c:numRef>
          </c:bubbleSize>
          <c:bubble3D val="0"/>
          <c:extLst>
            <c:ext xmlns:c15="http://schemas.microsoft.com/office/drawing/2012/chart" uri="{02D57815-91ED-43cb-92C2-25804820EDAC}">
              <c15:datalabelsRange>
                <c15:f>'Figure 1.6.'!$AV$18:$AV$27</c15:f>
                <c15:dlblRangeCache>
                  <c:ptCount val="10"/>
                  <c:pt idx="0">
                    <c:v>ARG</c:v>
                  </c:pt>
                  <c:pt idx="1">
                    <c:v>BRA</c:v>
                  </c:pt>
                  <c:pt idx="2">
                    <c:v>CHN</c:v>
                  </c:pt>
                  <c:pt idx="3">
                    <c:v>IND</c:v>
                  </c:pt>
                  <c:pt idx="4">
                    <c:v>IDN</c:v>
                  </c:pt>
                  <c:pt idx="5">
                    <c:v>MEX</c:v>
                  </c:pt>
                  <c:pt idx="6">
                    <c:v>RUS</c:v>
                  </c:pt>
                  <c:pt idx="7">
                    <c:v>ZAF</c:v>
                  </c:pt>
                  <c:pt idx="8">
                    <c:v>TUR</c:v>
                  </c:pt>
                </c15:dlblRangeCache>
              </c15:datalabelsRange>
            </c:ext>
            <c:ext xmlns:c16="http://schemas.microsoft.com/office/drawing/2014/chart" uri="{C3380CC4-5D6E-409C-BE32-E72D297353CC}">
              <c16:uniqueId val="{0000000A-9476-4698-A717-39E7BA7DD1A4}"/>
            </c:ext>
          </c:extLst>
        </c:ser>
        <c:ser>
          <c:idx val="1"/>
          <c:order val="1"/>
          <c:tx>
            <c:strRef>
              <c:f>'Figure 1.6.'!$AZ$5</c:f>
              <c:strCache>
                <c:ptCount val="1"/>
                <c:pt idx="0">
                  <c:v>Some</c:v>
                </c:pt>
              </c:strCache>
            </c:strRef>
          </c:tx>
          <c:spPr>
            <a:solidFill>
              <a:schemeClr val="accent1"/>
            </a:solidFill>
            <a:ln w="9525">
              <a:solidFill>
                <a:schemeClr val="bg1">
                  <a:lumMod val="65000"/>
                </a:schemeClr>
              </a:solidFill>
            </a:ln>
            <a:effectLst/>
          </c:spPr>
          <c:invertIfNegative val="0"/>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9476-4698-A717-39E7BA7DD1A4}"/>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9476-4698-A717-39E7BA7DD1A4}"/>
                </c:ext>
              </c:extLst>
            </c:dLbl>
            <c:dLbl>
              <c:idx val="2"/>
              <c:layout>
                <c:manualLayout>
                  <c:x val="-0.10004844516506242"/>
                  <c:y val="-4.5320185325062372E-2"/>
                </c:manualLayout>
              </c:layout>
              <c:tx>
                <c:rich>
                  <a:bodyPr/>
                  <a:lstStyle/>
                  <a:p>
                    <a:fld id="{02AAE94A-DF99-4D7E-BF52-96A854450E2B}"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476-4698-A717-39E7BA7DD1A4}"/>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9476-4698-A717-39E7BA7DD1A4}"/>
                </c:ext>
              </c:extLst>
            </c:dLbl>
            <c:dLbl>
              <c:idx val="4"/>
              <c:tx>
                <c:rich>
                  <a:bodyPr/>
                  <a:lstStyle/>
                  <a:p>
                    <a:fld id="{0A5FF21E-3393-44ED-8F9D-1451EECFC96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476-4698-A717-39E7BA7DD1A4}"/>
                </c:ext>
              </c:extLst>
            </c:dLbl>
            <c:dLbl>
              <c:idx val="5"/>
              <c:layout>
                <c:manualLayout>
                  <c:x val="-0.10640895192351928"/>
                  <c:y val="5.6650231656327737E-2"/>
                </c:manualLayout>
              </c:layout>
              <c:tx>
                <c:rich>
                  <a:bodyPr/>
                  <a:lstStyle/>
                  <a:p>
                    <a:fld id="{E5BE05ED-7F99-42CE-9F8F-1F311242247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476-4698-A717-39E7BA7DD1A4}"/>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476-4698-A717-39E7BA7DD1A4}"/>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9476-4698-A717-39E7BA7DD1A4}"/>
                </c:ext>
              </c:extLst>
            </c:dLbl>
            <c:dLbl>
              <c:idx val="8"/>
              <c:tx>
                <c:rich>
                  <a:bodyPr/>
                  <a:lstStyle/>
                  <a:p>
                    <a:fld id="{CBA69032-55FD-40AC-979B-27B04F0904A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476-4698-A717-39E7BA7DD1A4}"/>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9476-4698-A717-39E7BA7DD1A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HelveticaNeueLT Std Cn" panose="020B050603050203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1.6.'!$AW$18:$AW$27</c:f>
              <c:numCache>
                <c:formatCode>0.0</c:formatCode>
                <c:ptCount val="10"/>
                <c:pt idx="0">
                  <c:v>2.9853627433543553</c:v>
                </c:pt>
                <c:pt idx="1">
                  <c:v>5.5108611172721007</c:v>
                </c:pt>
                <c:pt idx="2">
                  <c:v>1.7205260660102901</c:v>
                </c:pt>
                <c:pt idx="3">
                  <c:v>2.2318048830139716</c:v>
                </c:pt>
                <c:pt idx="4">
                  <c:v>-0.28012269591679528</c:v>
                </c:pt>
                <c:pt idx="5">
                  <c:v>0.82270087119490043</c:v>
                </c:pt>
                <c:pt idx="6">
                  <c:v>3.245562625271782</c:v>
                </c:pt>
                <c:pt idx="7">
                  <c:v>1.9599113685628886</c:v>
                </c:pt>
                <c:pt idx="8">
                  <c:v>0.22372228200629429</c:v>
                </c:pt>
              </c:numCache>
            </c:numRef>
          </c:xVal>
          <c:yVal>
            <c:numRef>
              <c:f>'Figure 1.6.'!$AZ$18:$AZ$27</c:f>
              <c:numCache>
                <c:formatCode>0.0</c:formatCode>
                <c:ptCount val="10"/>
                <c:pt idx="0">
                  <c:v>#N/A</c:v>
                </c:pt>
                <c:pt idx="1">
                  <c:v>#N/A</c:v>
                </c:pt>
                <c:pt idx="2">
                  <c:v>3.8220233415051137</c:v>
                </c:pt>
                <c:pt idx="3">
                  <c:v>#N/A</c:v>
                </c:pt>
                <c:pt idx="4">
                  <c:v>3.6407649799022477</c:v>
                </c:pt>
                <c:pt idx="5">
                  <c:v>0.46090519229167254</c:v>
                </c:pt>
                <c:pt idx="6">
                  <c:v>#N/A</c:v>
                </c:pt>
                <c:pt idx="7">
                  <c:v>#N/A</c:v>
                </c:pt>
                <c:pt idx="8">
                  <c:v>0.39180093736917954</c:v>
                </c:pt>
              </c:numCache>
            </c:numRef>
          </c:yVal>
          <c:bubbleSize>
            <c:numRef>
              <c:f>'Figure 1.6.'!$BA$18:$BA$27</c:f>
              <c:numCache>
                <c:formatCode>0.0</c:formatCode>
                <c:ptCount val="10"/>
                <c:pt idx="0">
                  <c:v>#N/A</c:v>
                </c:pt>
                <c:pt idx="1">
                  <c:v>#N/A</c:v>
                </c:pt>
                <c:pt idx="2">
                  <c:v>66.825518927226085</c:v>
                </c:pt>
                <c:pt idx="3">
                  <c:v>#N/A</c:v>
                </c:pt>
                <c:pt idx="4">
                  <c:v>36.621032708792008</c:v>
                </c:pt>
                <c:pt idx="5">
                  <c:v>60.589262396214082</c:v>
                </c:pt>
                <c:pt idx="6">
                  <c:v>#N/A</c:v>
                </c:pt>
                <c:pt idx="7">
                  <c:v>#N/A</c:v>
                </c:pt>
                <c:pt idx="8">
                  <c:v>36.76463992465635</c:v>
                </c:pt>
              </c:numCache>
            </c:numRef>
          </c:bubbleSize>
          <c:bubble3D val="0"/>
          <c:extLst>
            <c:ext xmlns:c15="http://schemas.microsoft.com/office/drawing/2012/chart" uri="{02D57815-91ED-43cb-92C2-25804820EDAC}">
              <c15:datalabelsRange>
                <c15:f>'Figure 1.6.'!$AV$18:$AV$26</c15:f>
                <c15:dlblRangeCache>
                  <c:ptCount val="9"/>
                  <c:pt idx="0">
                    <c:v>ARG</c:v>
                  </c:pt>
                  <c:pt idx="1">
                    <c:v>BRA</c:v>
                  </c:pt>
                  <c:pt idx="2">
                    <c:v>CHN</c:v>
                  </c:pt>
                  <c:pt idx="3">
                    <c:v>IND</c:v>
                  </c:pt>
                  <c:pt idx="4">
                    <c:v>IDN</c:v>
                  </c:pt>
                  <c:pt idx="5">
                    <c:v>MEX</c:v>
                  </c:pt>
                  <c:pt idx="6">
                    <c:v>RUS</c:v>
                  </c:pt>
                  <c:pt idx="7">
                    <c:v>ZAF</c:v>
                  </c:pt>
                  <c:pt idx="8">
                    <c:v>TUR</c:v>
                  </c:pt>
                </c15:dlblRangeCache>
              </c15:datalabelsRange>
            </c:ext>
            <c:ext xmlns:c16="http://schemas.microsoft.com/office/drawing/2014/chart" uri="{C3380CC4-5D6E-409C-BE32-E72D297353CC}">
              <c16:uniqueId val="{00000015-9476-4698-A717-39E7BA7DD1A4}"/>
            </c:ext>
          </c:extLst>
        </c:ser>
        <c:ser>
          <c:idx val="2"/>
          <c:order val="2"/>
          <c:tx>
            <c:strRef>
              <c:f>'Figure 1.6.'!$BB$5</c:f>
              <c:strCache>
                <c:ptCount val="1"/>
                <c:pt idx="0">
                  <c:v>At risk or none</c:v>
                </c:pt>
              </c:strCache>
            </c:strRef>
          </c:tx>
          <c:spPr>
            <a:solidFill>
              <a:srgbClr val="FF6161">
                <a:alpha val="80000"/>
              </a:srgbClr>
            </a:solidFill>
            <a:ln w="9525">
              <a:solidFill>
                <a:schemeClr val="bg1">
                  <a:lumMod val="65000"/>
                </a:schemeClr>
              </a:solidFill>
            </a:ln>
            <a:effectLst/>
          </c:spPr>
          <c:invertIfNegative val="0"/>
          <c:dPt>
            <c:idx val="3"/>
            <c:invertIfNegative val="0"/>
            <c:bubble3D val="0"/>
            <c:spPr>
              <a:solidFill>
                <a:srgbClr val="FF6161">
                  <a:alpha val="50000"/>
                </a:srgbClr>
              </a:solidFill>
              <a:ln w="9525">
                <a:solidFill>
                  <a:schemeClr val="bg1">
                    <a:lumMod val="65000"/>
                  </a:schemeClr>
                </a:solidFill>
              </a:ln>
              <a:effectLst/>
            </c:spPr>
            <c:extLst>
              <c:ext xmlns:c16="http://schemas.microsoft.com/office/drawing/2014/chart" uri="{C3380CC4-5D6E-409C-BE32-E72D297353CC}">
                <c16:uniqueId val="{00000017-9476-4698-A717-39E7BA7DD1A4}"/>
              </c:ext>
            </c:extLst>
          </c:dPt>
          <c:dLbls>
            <c:dLbl>
              <c:idx val="0"/>
              <c:tx>
                <c:rich>
                  <a:bodyPr/>
                  <a:lstStyle/>
                  <a:p>
                    <a:fld id="{0F3C864E-5374-40AC-BBA1-E974C68350B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476-4698-A717-39E7BA7DD1A4}"/>
                </c:ext>
              </c:extLst>
            </c:dLbl>
            <c:dLbl>
              <c:idx val="1"/>
              <c:tx>
                <c:rich>
                  <a:bodyPr/>
                  <a:lstStyle/>
                  <a:p>
                    <a:fld id="{0F2A3CCE-D1F6-48A3-A856-E80EA30E1F2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476-4698-A717-39E7BA7DD1A4}"/>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9476-4698-A717-39E7BA7DD1A4}"/>
                </c:ext>
              </c:extLst>
            </c:dLbl>
            <c:dLbl>
              <c:idx val="3"/>
              <c:layout>
                <c:manualLayout>
                  <c:x val="-9.8363175186165622E-2"/>
                  <c:y val="1.1330046331265576E-2"/>
                </c:manualLayout>
              </c:layout>
              <c:tx>
                <c:rich>
                  <a:bodyPr/>
                  <a:lstStyle/>
                  <a:p>
                    <a:fld id="{9DA0EC10-36FA-4369-8F02-5AB99D2628D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476-4698-A717-39E7BA7DD1A4}"/>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9476-4698-A717-39E7BA7DD1A4}"/>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9476-4698-A717-39E7BA7DD1A4}"/>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9476-4698-A717-39E7BA7DD1A4}"/>
                </c:ext>
              </c:extLst>
            </c:dLbl>
            <c:dLbl>
              <c:idx val="7"/>
              <c:tx>
                <c:rich>
                  <a:bodyPr/>
                  <a:lstStyle/>
                  <a:p>
                    <a:fld id="{D6B09D67-47A6-4B51-BA1C-BC372405377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476-4698-A717-39E7BA7DD1A4}"/>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9476-4698-A717-39E7BA7DD1A4}"/>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9476-4698-A717-39E7BA7DD1A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HelveticaNeueLT Std Cn" panose="020B050603050203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1.6.'!$AW$18:$AW$27</c:f>
              <c:numCache>
                <c:formatCode>0.0</c:formatCode>
                <c:ptCount val="10"/>
                <c:pt idx="0">
                  <c:v>2.9853627433543553</c:v>
                </c:pt>
                <c:pt idx="1">
                  <c:v>5.5108611172721007</c:v>
                </c:pt>
                <c:pt idx="2">
                  <c:v>1.7205260660102901</c:v>
                </c:pt>
                <c:pt idx="3">
                  <c:v>2.2318048830139716</c:v>
                </c:pt>
                <c:pt idx="4">
                  <c:v>-0.28012269591679528</c:v>
                </c:pt>
                <c:pt idx="5">
                  <c:v>0.82270087119490043</c:v>
                </c:pt>
                <c:pt idx="6">
                  <c:v>3.245562625271782</c:v>
                </c:pt>
                <c:pt idx="7">
                  <c:v>1.9599113685628886</c:v>
                </c:pt>
                <c:pt idx="8">
                  <c:v>0.22372228200629429</c:v>
                </c:pt>
              </c:numCache>
            </c:numRef>
          </c:xVal>
          <c:yVal>
            <c:numRef>
              <c:f>'Figure 1.6.'!$BB$18:$BB$27</c:f>
              <c:numCache>
                <c:formatCode>0.0</c:formatCode>
                <c:ptCount val="10"/>
                <c:pt idx="0">
                  <c:v>5.3173080762421181</c:v>
                </c:pt>
                <c:pt idx="1">
                  <c:v>3.9690357633494191</c:v>
                </c:pt>
                <c:pt idx="2">
                  <c:v>#N/A</c:v>
                </c:pt>
                <c:pt idx="3">
                  <c:v>2.41344146907764</c:v>
                </c:pt>
                <c:pt idx="4">
                  <c:v>#N/A</c:v>
                </c:pt>
                <c:pt idx="5">
                  <c:v>#N/A</c:v>
                </c:pt>
                <c:pt idx="6">
                  <c:v>#N/A</c:v>
                </c:pt>
                <c:pt idx="7">
                  <c:v>6.3030647684971841</c:v>
                </c:pt>
                <c:pt idx="8">
                  <c:v>#N/A</c:v>
                </c:pt>
              </c:numCache>
            </c:numRef>
          </c:yVal>
          <c:bubbleSize>
            <c:numRef>
              <c:f>'Figure 1.6.'!$BC$18:$BC$27</c:f>
              <c:numCache>
                <c:formatCode>0.0</c:formatCode>
                <c:ptCount val="10"/>
                <c:pt idx="0">
                  <c:v>102.99758098919804</c:v>
                </c:pt>
                <c:pt idx="1">
                  <c:v>98.943356084744366</c:v>
                </c:pt>
                <c:pt idx="2">
                  <c:v>#N/A</c:v>
                </c:pt>
                <c:pt idx="3">
                  <c:v>89.55868091218187</c:v>
                </c:pt>
                <c:pt idx="4">
                  <c:v>#N/A</c:v>
                </c:pt>
                <c:pt idx="5">
                  <c:v>#N/A</c:v>
                </c:pt>
                <c:pt idx="6">
                  <c:v>#N/A</c:v>
                </c:pt>
                <c:pt idx="7">
                  <c:v>77.06373674978262</c:v>
                </c:pt>
                <c:pt idx="8">
                  <c:v>#N/A</c:v>
                </c:pt>
              </c:numCache>
            </c:numRef>
          </c:bubbleSize>
          <c:bubble3D val="0"/>
          <c:extLst>
            <c:ext xmlns:c15="http://schemas.microsoft.com/office/drawing/2012/chart" uri="{02D57815-91ED-43cb-92C2-25804820EDAC}">
              <c15:datalabelsRange>
                <c15:f>'Figure 1.6.'!$AV$18:$AV$26</c15:f>
                <c15:dlblRangeCache>
                  <c:ptCount val="9"/>
                  <c:pt idx="0">
                    <c:v>ARG</c:v>
                  </c:pt>
                  <c:pt idx="1">
                    <c:v>BRA</c:v>
                  </c:pt>
                  <c:pt idx="2">
                    <c:v>CHN</c:v>
                  </c:pt>
                  <c:pt idx="3">
                    <c:v>IND</c:v>
                  </c:pt>
                  <c:pt idx="4">
                    <c:v>IDN</c:v>
                  </c:pt>
                  <c:pt idx="5">
                    <c:v>MEX</c:v>
                  </c:pt>
                  <c:pt idx="6">
                    <c:v>RUS</c:v>
                  </c:pt>
                  <c:pt idx="7">
                    <c:v>ZAF</c:v>
                  </c:pt>
                  <c:pt idx="8">
                    <c:v>TUR</c:v>
                  </c:pt>
                </c15:dlblRangeCache>
              </c15:datalabelsRange>
            </c:ext>
            <c:ext xmlns:c16="http://schemas.microsoft.com/office/drawing/2014/chart" uri="{C3380CC4-5D6E-409C-BE32-E72D297353CC}">
              <c16:uniqueId val="{00000021-9476-4698-A717-39E7BA7DD1A4}"/>
            </c:ext>
          </c:extLst>
        </c:ser>
        <c:dLbls>
          <c:dLblPos val="ctr"/>
          <c:showLegendKey val="0"/>
          <c:showVal val="1"/>
          <c:showCatName val="0"/>
          <c:showSerName val="0"/>
          <c:showPercent val="0"/>
          <c:showBubbleSize val="0"/>
        </c:dLbls>
        <c:bubbleScale val="100"/>
        <c:showNegBubbles val="0"/>
        <c:axId val="220473168"/>
        <c:axId val="763888960"/>
      </c:bubbleChart>
      <c:valAx>
        <c:axId val="220473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Change in primary balance,</a:t>
                </a:r>
                <a:r>
                  <a:rPr lang="en-US" sz="800" baseline="0">
                    <a:solidFill>
                      <a:sysClr val="windowText" lastClr="000000"/>
                    </a:solidFill>
                    <a:latin typeface="HelveticaNeueLT Std Cn" panose="020B0506030502030204"/>
                  </a:rPr>
                  <a:t> 2020</a:t>
                </a:r>
                <a:r>
                  <a:rPr lang="en-US" sz="1000" b="0" i="0" u="none" strike="noStrike" baseline="0">
                    <a:effectLst/>
                  </a:rPr>
                  <a:t>–</a:t>
                </a:r>
                <a:r>
                  <a:rPr lang="en-US" sz="800" baseline="0">
                    <a:solidFill>
                      <a:sysClr val="windowText" lastClr="000000"/>
                    </a:solidFill>
                    <a:latin typeface="HelveticaNeueLT Std Cn" panose="020B0506030502030204"/>
                  </a:rPr>
                  <a:t>21</a:t>
                </a:r>
                <a:endParaRPr lang="en-US" sz="800">
                  <a:solidFill>
                    <a:sysClr val="windowText" lastClr="000000"/>
                  </a:solidFill>
                  <a:latin typeface="HelveticaNeueLT Std Cn" panose="020B0506030502030204"/>
                </a:endParaRPr>
              </a:p>
            </c:rich>
          </c:tx>
          <c:layout>
            <c:manualLayout>
              <c:xMode val="edge"/>
              <c:yMode val="edge"/>
              <c:x val="0.29253416428159768"/>
              <c:y val="0.918628856230335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763888960"/>
        <c:crosses val="autoZero"/>
        <c:crossBetween val="midCat"/>
      </c:valAx>
      <c:valAx>
        <c:axId val="763888960"/>
        <c:scaling>
          <c:orientation val="minMax"/>
          <c:min val="-4"/>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800">
                    <a:solidFill>
                      <a:sysClr val="windowText" lastClr="000000"/>
                    </a:solidFill>
                    <a:latin typeface="HelveticaNeueLT Std Cn" panose="020B0506030502030204"/>
                  </a:rPr>
                  <a:t>Change in primary palance, 2021</a:t>
                </a:r>
                <a:r>
                  <a:rPr lang="en-US" sz="1000" b="0" i="0" u="none" strike="noStrike" baseline="0">
                    <a:effectLst/>
                  </a:rPr>
                  <a:t>–</a:t>
                </a:r>
                <a:r>
                  <a:rPr lang="en-US" sz="800">
                    <a:solidFill>
                      <a:sysClr val="windowText" lastClr="000000"/>
                    </a:solidFill>
                    <a:latin typeface="HelveticaNeueLT Std Cn" panose="020B0506030502030204"/>
                  </a:rPr>
                  <a:t>26</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220473168"/>
        <c:crosses val="autoZero"/>
        <c:crossBetween val="midCat"/>
      </c:valAx>
      <c:spPr>
        <a:noFill/>
        <a:ln>
          <a:solidFill>
            <a:schemeClr val="bg1">
              <a:lumMod val="65000"/>
            </a:schemeClr>
          </a:solidFill>
        </a:ln>
        <a:effectLst/>
      </c:spPr>
    </c:plotArea>
    <c:legend>
      <c:legendPos val="r"/>
      <c:layout>
        <c:manualLayout>
          <c:xMode val="edge"/>
          <c:yMode val="edge"/>
          <c:x val="0.33119453154423306"/>
          <c:y val="2.2957171830114729E-2"/>
          <c:w val="0.48134284539000627"/>
          <c:h val="0.12699227415738354"/>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0033319351204"/>
          <c:y val="4.9263398300195674E-2"/>
          <c:w val="0.84927700504775738"/>
          <c:h val="0.79390734936391139"/>
        </c:manualLayout>
      </c:layout>
      <c:bubbleChart>
        <c:varyColors val="0"/>
        <c:ser>
          <c:idx val="0"/>
          <c:order val="0"/>
          <c:tx>
            <c:strRef>
              <c:f>'Figure 1.6.'!$AX$28</c:f>
              <c:strCache>
                <c:ptCount val="1"/>
                <c:pt idx="0">
                  <c:v>Low</c:v>
                </c:pt>
              </c:strCache>
            </c:strRef>
          </c:tx>
          <c:spPr>
            <a:solidFill>
              <a:schemeClr val="accent3">
                <a:lumMod val="75000"/>
              </a:schemeClr>
            </a:solidFill>
            <a:ln w="9525">
              <a:solidFill>
                <a:schemeClr val="bg1">
                  <a:lumMod val="65000"/>
                </a:schemeClr>
              </a:solidFill>
            </a:ln>
            <a:effectLst/>
          </c:spPr>
          <c:invertIfNegative val="0"/>
          <c:dPt>
            <c:idx val="2"/>
            <c:invertIfNegative val="0"/>
            <c:bubble3D val="0"/>
            <c:spPr>
              <a:solidFill>
                <a:schemeClr val="accent3">
                  <a:lumMod val="75000"/>
                </a:schemeClr>
              </a:solidFill>
              <a:ln w="9525">
                <a:solidFill>
                  <a:schemeClr val="bg1">
                    <a:lumMod val="65000"/>
                  </a:schemeClr>
                </a:solidFill>
              </a:ln>
              <a:effectLst/>
            </c:spPr>
            <c:extLst>
              <c:ext xmlns:c16="http://schemas.microsoft.com/office/drawing/2014/chart" uri="{C3380CC4-5D6E-409C-BE32-E72D297353CC}">
                <c16:uniqueId val="{00000001-0E37-4B80-A1AD-CB518C7650AB}"/>
              </c:ext>
            </c:extLst>
          </c:dPt>
          <c:dPt>
            <c:idx val="7"/>
            <c:invertIfNegative val="0"/>
            <c:bubble3D val="0"/>
            <c:spPr>
              <a:solidFill>
                <a:schemeClr val="accent3">
                  <a:lumMod val="75000"/>
                </a:schemeClr>
              </a:solidFill>
              <a:ln w="9525">
                <a:solidFill>
                  <a:schemeClr val="bg1">
                    <a:lumMod val="65000"/>
                  </a:schemeClr>
                </a:solidFill>
              </a:ln>
              <a:effectLst/>
            </c:spPr>
            <c:extLst>
              <c:ext xmlns:c16="http://schemas.microsoft.com/office/drawing/2014/chart" uri="{C3380CC4-5D6E-409C-BE32-E72D297353CC}">
                <c16:uniqueId val="{00000003-0E37-4B80-A1AD-CB518C7650AB}"/>
              </c:ext>
            </c:extLst>
          </c:dPt>
          <c:dPt>
            <c:idx val="9"/>
            <c:invertIfNegative val="0"/>
            <c:bubble3D val="0"/>
            <c:spPr>
              <a:solidFill>
                <a:schemeClr val="accent3">
                  <a:lumMod val="75000"/>
                </a:schemeClr>
              </a:solidFill>
              <a:ln w="9525">
                <a:solidFill>
                  <a:schemeClr val="bg1">
                    <a:lumMod val="65000"/>
                  </a:schemeClr>
                </a:solidFill>
              </a:ln>
              <a:effectLst/>
            </c:spPr>
            <c:extLst>
              <c:ext xmlns:c16="http://schemas.microsoft.com/office/drawing/2014/chart" uri="{C3380CC4-5D6E-409C-BE32-E72D297353CC}">
                <c16:uniqueId val="{00000005-0E37-4B80-A1AD-CB518C7650AB}"/>
              </c:ext>
            </c:extLst>
          </c:dPt>
          <c:dLbls>
            <c:dLbl>
              <c:idx val="0"/>
              <c:layout>
                <c:manualLayout>
                  <c:x val="-9.3886974900649844E-2"/>
                  <c:y val="3.0213456883374797E-2"/>
                </c:manualLayout>
              </c:layout>
              <c:tx>
                <c:rich>
                  <a:bodyPr/>
                  <a:lstStyle/>
                  <a:p>
                    <a:fld id="{7679A33F-CC26-4C59-B0E2-5AB90EE36DC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E37-4B80-A1AD-CB518C7650AB}"/>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E37-4B80-A1AD-CB518C7650AB}"/>
                </c:ext>
              </c:extLst>
            </c:dLbl>
            <c:dLbl>
              <c:idx val="2"/>
              <c:layout>
                <c:manualLayout>
                  <c:x val="-0.12964092544911202"/>
                  <c:y val="-2.2659943974259085E-2"/>
                </c:manualLayout>
              </c:layout>
              <c:tx>
                <c:rich>
                  <a:bodyPr/>
                  <a:lstStyle/>
                  <a:p>
                    <a:fld id="{DA7DFE68-4923-471B-98AD-C4D403CB214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layout>
                    <c:manualLayout>
                      <c:w val="6.8178715633067488E-2"/>
                      <c:h val="4.6056787024866618E-2"/>
                    </c:manualLayout>
                  </c15:layout>
                  <c15:dlblFieldTable/>
                  <c15:showDataLabelsRange val="1"/>
                </c:ext>
                <c:ext xmlns:c16="http://schemas.microsoft.com/office/drawing/2014/chart" uri="{C3380CC4-5D6E-409C-BE32-E72D297353CC}">
                  <c16:uniqueId val="{00000001-0E37-4B80-A1AD-CB518C7650AB}"/>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E37-4B80-A1AD-CB518C7650AB}"/>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E37-4B80-A1AD-CB518C7650AB}"/>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E37-4B80-A1AD-CB518C7650AB}"/>
                </c:ext>
              </c:extLst>
            </c:dLbl>
            <c:dLbl>
              <c:idx val="6"/>
              <c:layout>
                <c:manualLayout>
                  <c:x val="-0.13150916807453408"/>
                  <c:y val="7.5533642208436471E-3"/>
                </c:manualLayout>
              </c:layout>
              <c:tx>
                <c:rich>
                  <a:bodyPr/>
                  <a:lstStyle/>
                  <a:p>
                    <a:fld id="{3773BA95-3198-4FAF-9757-8960F61E6C6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E37-4B80-A1AD-CB518C7650AB}"/>
                </c:ext>
              </c:extLst>
            </c:dLbl>
            <c:dLbl>
              <c:idx val="7"/>
              <c:layout>
                <c:manualLayout>
                  <c:x val="-9.5057024323914607E-2"/>
                  <c:y val="-4.9096867435484158E-2"/>
                </c:manualLayout>
              </c:layout>
              <c:tx>
                <c:rich>
                  <a:bodyPr/>
                  <a:lstStyle/>
                  <a:p>
                    <a:fld id="{F3F94732-7573-4AE2-B17B-628F9168220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E37-4B80-A1AD-CB518C7650AB}"/>
                </c:ext>
              </c:extLst>
            </c:dLbl>
            <c:dLbl>
              <c:idx val="8"/>
              <c:layout>
                <c:manualLayout>
                  <c:x val="-6.8557831599674129E-2"/>
                  <c:y val="6.0426913766749801E-2"/>
                </c:manualLayout>
              </c:layout>
              <c:tx>
                <c:rich>
                  <a:bodyPr/>
                  <a:lstStyle/>
                  <a:p>
                    <a:fld id="{C0D1B3C3-D4CB-4F79-A645-EDF6E321662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E37-4B80-A1AD-CB518C7650AB}"/>
                </c:ext>
              </c:extLst>
            </c:dLbl>
            <c:dLbl>
              <c:idx val="9"/>
              <c:layout>
                <c:manualLayout>
                  <c:x val="-0.10978960711086215"/>
                  <c:y val="-5.6650231656327876E-2"/>
                </c:manualLayout>
              </c:layout>
              <c:tx>
                <c:rich>
                  <a:bodyPr/>
                  <a:lstStyle/>
                  <a:p>
                    <a:fld id="{AE46A2BA-D748-4090-9EFB-F06ACC1A3F47}"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E37-4B80-A1AD-CB518C7650A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HelveticaNeueLT Std Cn" panose="020B050603050203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1.6.'!$AW$29:$AW$38</c:f>
              <c:numCache>
                <c:formatCode>0.0</c:formatCode>
                <c:ptCount val="10"/>
                <c:pt idx="0">
                  <c:v>1.5947238908284929</c:v>
                </c:pt>
                <c:pt idx="1">
                  <c:v>1.2624503674373431</c:v>
                </c:pt>
                <c:pt idx="2">
                  <c:v>-0.56367783407107108</c:v>
                </c:pt>
                <c:pt idx="3">
                  <c:v>-0.51046292460045217</c:v>
                </c:pt>
                <c:pt idx="4">
                  <c:v>3.3942159476364555</c:v>
                </c:pt>
                <c:pt idx="5">
                  <c:v>0.29277937844532076</c:v>
                </c:pt>
                <c:pt idx="6">
                  <c:v>-1.2288405511622491</c:v>
                </c:pt>
                <c:pt idx="7">
                  <c:v>-0.24559174916108439</c:v>
                </c:pt>
                <c:pt idx="8">
                  <c:v>-0.29283314972759378</c:v>
                </c:pt>
                <c:pt idx="9">
                  <c:v>0.68476382310458117</c:v>
                </c:pt>
              </c:numCache>
            </c:numRef>
          </c:xVal>
          <c:yVal>
            <c:numRef>
              <c:f>'Figure 1.6.'!$AX$29:$AX$38</c:f>
              <c:numCache>
                <c:formatCode>0.0</c:formatCode>
                <c:ptCount val="10"/>
                <c:pt idx="0">
                  <c:v>-1.3451226628647825</c:v>
                </c:pt>
                <c:pt idx="1">
                  <c:v>#N/A</c:v>
                </c:pt>
                <c:pt idx="2">
                  <c:v>1.0075491063124202</c:v>
                </c:pt>
                <c:pt idx="3">
                  <c:v>#N/A</c:v>
                </c:pt>
                <c:pt idx="4">
                  <c:v>#N/A</c:v>
                </c:pt>
                <c:pt idx="5">
                  <c:v>#N/A</c:v>
                </c:pt>
                <c:pt idx="6">
                  <c:v>2.5882647335672955</c:v>
                </c:pt>
                <c:pt idx="7">
                  <c:v>2.2008855639895017</c:v>
                </c:pt>
                <c:pt idx="8">
                  <c:v>-0.79795767376378746</c:v>
                </c:pt>
                <c:pt idx="9">
                  <c:v>1.7539623083668179</c:v>
                </c:pt>
              </c:numCache>
            </c:numRef>
          </c:yVal>
          <c:bubbleSize>
            <c:numRef>
              <c:f>'Figure 1.6.'!$AY$29:$AY$38</c:f>
              <c:numCache>
                <c:formatCode>0.0</c:formatCode>
                <c:ptCount val="10"/>
                <c:pt idx="0">
                  <c:v>35.053827078829158</c:v>
                </c:pt>
                <c:pt idx="1">
                  <c:v>#N/A</c:v>
                </c:pt>
                <c:pt idx="2">
                  <c:v>38.855449860796405</c:v>
                </c:pt>
                <c:pt idx="3">
                  <c:v>#N/A</c:v>
                </c:pt>
                <c:pt idx="4">
                  <c:v>#N/A</c:v>
                </c:pt>
                <c:pt idx="5">
                  <c:v>#N/A</c:v>
                </c:pt>
                <c:pt idx="6">
                  <c:v>39.300908107563423</c:v>
                </c:pt>
                <c:pt idx="7">
                  <c:v>37.908402092174413</c:v>
                </c:pt>
                <c:pt idx="8">
                  <c:v>38.181685660952333</c:v>
                </c:pt>
                <c:pt idx="9">
                  <c:v>46.615071784281206</c:v>
                </c:pt>
              </c:numCache>
            </c:numRef>
          </c:bubbleSize>
          <c:bubble3D val="0"/>
          <c:extLst>
            <c:ext xmlns:c15="http://schemas.microsoft.com/office/drawing/2012/chart" uri="{02D57815-91ED-43cb-92C2-25804820EDAC}">
              <c15:datalabelsRange>
                <c15:f>'Figure 1.6.'!$AV$29:$AV$38</c15:f>
                <c15:dlblRangeCache>
                  <c:ptCount val="10"/>
                  <c:pt idx="0">
                    <c:v>NGA</c:v>
                  </c:pt>
                  <c:pt idx="1">
                    <c:v>CIV</c:v>
                  </c:pt>
                  <c:pt idx="2">
                    <c:v>BGD</c:v>
                  </c:pt>
                  <c:pt idx="3">
                    <c:v>ETH</c:v>
                  </c:pt>
                  <c:pt idx="4">
                    <c:v>GHA</c:v>
                  </c:pt>
                  <c:pt idx="5">
                    <c:v>KEN</c:v>
                  </c:pt>
                  <c:pt idx="6">
                    <c:v>MMR</c:v>
                  </c:pt>
                  <c:pt idx="7">
                    <c:v>UZB</c:v>
                  </c:pt>
                  <c:pt idx="8">
                    <c:v>TZA</c:v>
                  </c:pt>
                  <c:pt idx="9">
                    <c:v>VNM</c:v>
                  </c:pt>
                </c15:dlblRangeCache>
              </c15:datalabelsRange>
            </c:ext>
            <c:ext xmlns:c16="http://schemas.microsoft.com/office/drawing/2014/chart" uri="{C3380CC4-5D6E-409C-BE32-E72D297353CC}">
              <c16:uniqueId val="{0000000D-0E37-4B80-A1AD-CB518C7650AB}"/>
            </c:ext>
          </c:extLst>
        </c:ser>
        <c:ser>
          <c:idx val="1"/>
          <c:order val="1"/>
          <c:tx>
            <c:strRef>
              <c:f>'Figure 1.6.'!$AZ$28</c:f>
              <c:strCache>
                <c:ptCount val="1"/>
                <c:pt idx="0">
                  <c:v>Moderate</c:v>
                </c:pt>
              </c:strCache>
            </c:strRef>
          </c:tx>
          <c:spPr>
            <a:solidFill>
              <a:schemeClr val="accent1"/>
            </a:solidFill>
            <a:ln w="9525">
              <a:solidFill>
                <a:schemeClr val="bg1">
                  <a:lumMod val="65000"/>
                </a:schemeClr>
              </a:solidFill>
            </a:ln>
            <a:effectLst/>
          </c:spPr>
          <c:invertIfNegative val="0"/>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E37-4B80-A1AD-CB518C7650AB}"/>
                </c:ext>
              </c:extLst>
            </c:dLbl>
            <c:dLbl>
              <c:idx val="1"/>
              <c:layout>
                <c:manualLayout>
                  <c:x val="-9.9594371466933777E-3"/>
                  <c:y val="-2.2660241350803283E-2"/>
                </c:manualLayout>
              </c:layout>
              <c:tx>
                <c:rich>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HelveticaNeueLT Std Cn" panose="020B0506030502030204"/>
                        <a:ea typeface="+mn-ea"/>
                        <a:cs typeface="+mn-cs"/>
                      </a:defRPr>
                    </a:pPr>
                    <a:fld id="{4A1D4518-000F-4484-9C86-EB89719928AE}" type="CELLRANGE">
                      <a:rPr lang="en-US"/>
                      <a:pPr>
                        <a:defRPr sz="800" b="1">
                          <a:solidFill>
                            <a:sysClr val="windowText" lastClr="000000"/>
                          </a:solidFill>
                          <a:latin typeface="HelveticaNeueLT Std Cn" panose="020B0506030502030204"/>
                        </a:defRPr>
                      </a:pPr>
                      <a:t>[CELLRANGE]</a:t>
                    </a:fld>
                    <a:endParaRPr lang="en-US"/>
                  </a:p>
                </c:rich>
              </c:tx>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HelveticaNeueLT Std Cn" panose="020B0506030502030204"/>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7.7441966098204557E-2"/>
                      <c:h val="5.2817048002521745E-2"/>
                    </c:manualLayout>
                  </c15:layout>
                  <c15:dlblFieldTable/>
                  <c15:showDataLabelsRange val="1"/>
                </c:ext>
                <c:ext xmlns:c16="http://schemas.microsoft.com/office/drawing/2014/chart" uri="{C3380CC4-5D6E-409C-BE32-E72D297353CC}">
                  <c16:uniqueId val="{0000000F-0E37-4B80-A1AD-CB518C7650AB}"/>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E37-4B80-A1AD-CB518C7650AB}"/>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0E37-4B80-A1AD-CB518C7650AB}"/>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0E37-4B80-A1AD-CB518C7650AB}"/>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0E37-4B80-A1AD-CB518C7650AB}"/>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0E37-4B80-A1AD-CB518C7650AB}"/>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0E37-4B80-A1AD-CB518C7650AB}"/>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0E37-4B80-A1AD-CB518C7650AB}"/>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0E37-4B80-A1AD-CB518C7650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1.6.'!$AW$29:$AW$38</c:f>
              <c:numCache>
                <c:formatCode>0.0</c:formatCode>
                <c:ptCount val="10"/>
                <c:pt idx="0">
                  <c:v>1.5947238908284929</c:v>
                </c:pt>
                <c:pt idx="1">
                  <c:v>1.2624503674373431</c:v>
                </c:pt>
                <c:pt idx="2">
                  <c:v>-0.56367783407107108</c:v>
                </c:pt>
                <c:pt idx="3">
                  <c:v>-0.51046292460045217</c:v>
                </c:pt>
                <c:pt idx="4">
                  <c:v>3.3942159476364555</c:v>
                </c:pt>
                <c:pt idx="5">
                  <c:v>0.29277937844532076</c:v>
                </c:pt>
                <c:pt idx="6">
                  <c:v>-1.2288405511622491</c:v>
                </c:pt>
                <c:pt idx="7">
                  <c:v>-0.24559174916108439</c:v>
                </c:pt>
                <c:pt idx="8">
                  <c:v>-0.29283314972759378</c:v>
                </c:pt>
                <c:pt idx="9">
                  <c:v>0.68476382310458117</c:v>
                </c:pt>
              </c:numCache>
            </c:numRef>
          </c:xVal>
          <c:yVal>
            <c:numRef>
              <c:f>'Figure 1.6.'!$AZ$29:$AZ$38</c:f>
              <c:numCache>
                <c:formatCode>0.0</c:formatCode>
                <c:ptCount val="10"/>
                <c:pt idx="0">
                  <c:v>#N/A</c:v>
                </c:pt>
                <c:pt idx="1">
                  <c:v>1.5139678000109855</c:v>
                </c:pt>
                <c:pt idx="2">
                  <c:v>#N/A</c:v>
                </c:pt>
                <c:pt idx="3">
                  <c:v>#N/A</c:v>
                </c:pt>
                <c:pt idx="4">
                  <c:v>#N/A</c:v>
                </c:pt>
                <c:pt idx="5">
                  <c:v>#N/A</c:v>
                </c:pt>
                <c:pt idx="6">
                  <c:v>#N/A</c:v>
                </c:pt>
                <c:pt idx="7">
                  <c:v>#N/A</c:v>
                </c:pt>
                <c:pt idx="8">
                  <c:v>#N/A</c:v>
                </c:pt>
                <c:pt idx="9">
                  <c:v>#N/A</c:v>
                </c:pt>
              </c:numCache>
            </c:numRef>
          </c:yVal>
          <c:bubbleSize>
            <c:numRef>
              <c:f>'Figure 1.6.'!$BA$29:$BA$38</c:f>
              <c:numCache>
                <c:formatCode>0.0</c:formatCode>
                <c:ptCount val="10"/>
                <c:pt idx="0">
                  <c:v>#N/A</c:v>
                </c:pt>
                <c:pt idx="1">
                  <c:v>45.707293196143972</c:v>
                </c:pt>
                <c:pt idx="2">
                  <c:v>#N/A</c:v>
                </c:pt>
                <c:pt idx="3">
                  <c:v>#N/A</c:v>
                </c:pt>
                <c:pt idx="4">
                  <c:v>#N/A</c:v>
                </c:pt>
                <c:pt idx="5">
                  <c:v>#N/A</c:v>
                </c:pt>
                <c:pt idx="6">
                  <c:v>#N/A</c:v>
                </c:pt>
                <c:pt idx="7">
                  <c:v>#N/A</c:v>
                </c:pt>
                <c:pt idx="8">
                  <c:v>#N/A</c:v>
                </c:pt>
                <c:pt idx="9">
                  <c:v>#N/A</c:v>
                </c:pt>
              </c:numCache>
            </c:numRef>
          </c:bubbleSize>
          <c:bubble3D val="0"/>
          <c:extLst>
            <c:ext xmlns:c15="http://schemas.microsoft.com/office/drawing/2012/chart" uri="{02D57815-91ED-43cb-92C2-25804820EDAC}">
              <c15:datalabelsRange>
                <c15:f>'Figure 1.6.'!$AV$29:$AV$38</c15:f>
                <c15:dlblRangeCache>
                  <c:ptCount val="10"/>
                  <c:pt idx="0">
                    <c:v>NGA</c:v>
                  </c:pt>
                  <c:pt idx="1">
                    <c:v>CIV</c:v>
                  </c:pt>
                  <c:pt idx="2">
                    <c:v>BGD</c:v>
                  </c:pt>
                  <c:pt idx="3">
                    <c:v>ETH</c:v>
                  </c:pt>
                  <c:pt idx="4">
                    <c:v>GHA</c:v>
                  </c:pt>
                  <c:pt idx="5">
                    <c:v>KEN</c:v>
                  </c:pt>
                  <c:pt idx="6">
                    <c:v>MMR</c:v>
                  </c:pt>
                  <c:pt idx="7">
                    <c:v>UZB</c:v>
                  </c:pt>
                  <c:pt idx="8">
                    <c:v>TZA</c:v>
                  </c:pt>
                  <c:pt idx="9">
                    <c:v>VNM</c:v>
                  </c:pt>
                </c15:dlblRangeCache>
              </c15:datalabelsRange>
            </c:ext>
            <c:ext xmlns:c16="http://schemas.microsoft.com/office/drawing/2014/chart" uri="{C3380CC4-5D6E-409C-BE32-E72D297353CC}">
              <c16:uniqueId val="{00000018-0E37-4B80-A1AD-CB518C7650AB}"/>
            </c:ext>
          </c:extLst>
        </c:ser>
        <c:ser>
          <c:idx val="2"/>
          <c:order val="2"/>
          <c:tx>
            <c:strRef>
              <c:f>'Figure 1.6.'!$BB$28</c:f>
              <c:strCache>
                <c:ptCount val="1"/>
                <c:pt idx="0">
                  <c:v>High or in debt distress</c:v>
                </c:pt>
              </c:strCache>
            </c:strRef>
          </c:tx>
          <c:spPr>
            <a:solidFill>
              <a:srgbClr val="FF6161">
                <a:alpha val="80000"/>
              </a:srgbClr>
            </a:solidFill>
            <a:ln w="9525">
              <a:solidFill>
                <a:schemeClr val="bg1">
                  <a:lumMod val="65000"/>
                </a:schemeClr>
              </a:solidFill>
            </a:ln>
            <a:effectLst/>
          </c:spPr>
          <c:invertIfNegative val="0"/>
          <c:dPt>
            <c:idx val="3"/>
            <c:invertIfNegative val="0"/>
            <c:bubble3D val="0"/>
            <c:spPr>
              <a:solidFill>
                <a:srgbClr val="FF6161">
                  <a:alpha val="50000"/>
                </a:srgbClr>
              </a:solidFill>
              <a:ln w="9525">
                <a:solidFill>
                  <a:schemeClr val="bg1">
                    <a:lumMod val="65000"/>
                  </a:schemeClr>
                </a:solidFill>
              </a:ln>
              <a:effectLst/>
            </c:spPr>
            <c:extLst>
              <c:ext xmlns:c16="http://schemas.microsoft.com/office/drawing/2014/chart" uri="{C3380CC4-5D6E-409C-BE32-E72D297353CC}">
                <c16:uniqueId val="{0000001A-0E37-4B80-A1AD-CB518C7650AB}"/>
              </c:ext>
            </c:extLst>
          </c:dPt>
          <c:dPt>
            <c:idx val="5"/>
            <c:invertIfNegative val="0"/>
            <c:bubble3D val="0"/>
            <c:spPr>
              <a:solidFill>
                <a:srgbClr val="FF6161">
                  <a:alpha val="85000"/>
                </a:srgbClr>
              </a:solidFill>
              <a:ln w="9525">
                <a:solidFill>
                  <a:schemeClr val="bg1">
                    <a:lumMod val="65000"/>
                  </a:schemeClr>
                </a:solidFill>
              </a:ln>
              <a:effectLst/>
            </c:spPr>
            <c:extLst>
              <c:ext xmlns:c16="http://schemas.microsoft.com/office/drawing/2014/chart" uri="{C3380CC4-5D6E-409C-BE32-E72D297353CC}">
                <c16:uniqueId val="{0000001C-0E37-4B80-A1AD-CB518C7650AB}"/>
              </c:ext>
            </c:extLst>
          </c:dPt>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0E37-4B80-A1AD-CB518C7650AB}"/>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0E37-4B80-A1AD-CB518C7650AB}"/>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0E37-4B80-A1AD-CB518C7650AB}"/>
                </c:ext>
              </c:extLst>
            </c:dLbl>
            <c:dLbl>
              <c:idx val="3"/>
              <c:layout>
                <c:manualLayout>
                  <c:x val="-0.1072114985225797"/>
                  <c:y val="-5.2873549545906014E-2"/>
                </c:manualLayout>
              </c:layout>
              <c:tx>
                <c:rich>
                  <a:bodyPr/>
                  <a:lstStyle/>
                  <a:p>
                    <a:fld id="{FE641F1B-835C-4AD0-8473-62E2F9582C6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E37-4B80-A1AD-CB518C7650AB}"/>
                </c:ext>
              </c:extLst>
            </c:dLbl>
            <c:dLbl>
              <c:idx val="4"/>
              <c:tx>
                <c:rich>
                  <a:bodyPr/>
                  <a:lstStyle/>
                  <a:p>
                    <a:fld id="{E43FC588-2B92-481E-AEFE-17D2847B517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E37-4B80-A1AD-CB518C7650AB}"/>
                </c:ext>
              </c:extLst>
            </c:dLbl>
            <c:dLbl>
              <c:idx val="5"/>
              <c:layout>
                <c:manualLayout>
                  <c:x val="-0.15304293084807932"/>
                  <c:y val="-3.0213456883374901E-2"/>
                </c:manualLayout>
              </c:layout>
              <c:tx>
                <c:rich>
                  <a:bodyPr/>
                  <a:lstStyle/>
                  <a:p>
                    <a:fld id="{2A1AD8BA-7C26-41DB-8231-5BB2C93DDAB3}"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0E37-4B80-A1AD-CB518C7650AB}"/>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0E37-4B80-A1AD-CB518C7650AB}"/>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0E37-4B80-A1AD-CB518C7650AB}"/>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0E37-4B80-A1AD-CB518C7650AB}"/>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0E37-4B80-A1AD-CB518C7650AB}"/>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HelveticaNeueLT Std Cn" panose="020B0506030502030204"/>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'Figure 1.6.'!$AW$29:$AW$38</c:f>
              <c:numCache>
                <c:formatCode>0.0</c:formatCode>
                <c:ptCount val="10"/>
                <c:pt idx="0">
                  <c:v>1.5947238908284929</c:v>
                </c:pt>
                <c:pt idx="1">
                  <c:v>1.2624503674373431</c:v>
                </c:pt>
                <c:pt idx="2">
                  <c:v>-0.56367783407107108</c:v>
                </c:pt>
                <c:pt idx="3">
                  <c:v>-0.51046292460045217</c:v>
                </c:pt>
                <c:pt idx="4">
                  <c:v>3.3942159476364555</c:v>
                </c:pt>
                <c:pt idx="5">
                  <c:v>0.29277937844532076</c:v>
                </c:pt>
                <c:pt idx="6">
                  <c:v>-1.2288405511622491</c:v>
                </c:pt>
                <c:pt idx="7">
                  <c:v>-0.24559174916108439</c:v>
                </c:pt>
                <c:pt idx="8">
                  <c:v>-0.29283314972759378</c:v>
                </c:pt>
                <c:pt idx="9">
                  <c:v>0.68476382310458117</c:v>
                </c:pt>
              </c:numCache>
            </c:numRef>
          </c:xVal>
          <c:yVal>
            <c:numRef>
              <c:f>'Figure 1.6.'!$BB$29:$BB$38</c:f>
              <c:numCache>
                <c:formatCode>0.0</c:formatCode>
                <c:ptCount val="10"/>
                <c:pt idx="0">
                  <c:v>#N/A</c:v>
                </c:pt>
                <c:pt idx="1">
                  <c:v>#N/A</c:v>
                </c:pt>
                <c:pt idx="2">
                  <c:v>#N/A</c:v>
                </c:pt>
                <c:pt idx="3">
                  <c:v>1.2122248519806811</c:v>
                </c:pt>
                <c:pt idx="4">
                  <c:v>5.8310905608179739</c:v>
                </c:pt>
                <c:pt idx="5">
                  <c:v>5.5465732623568638</c:v>
                </c:pt>
                <c:pt idx="6">
                  <c:v>#N/A</c:v>
                </c:pt>
                <c:pt idx="7">
                  <c:v>#N/A</c:v>
                </c:pt>
                <c:pt idx="8">
                  <c:v>#N/A</c:v>
                </c:pt>
                <c:pt idx="9">
                  <c:v>#N/A</c:v>
                </c:pt>
              </c:numCache>
            </c:numRef>
          </c:yVal>
          <c:bubbleSize>
            <c:numRef>
              <c:f>'Figure 1.6.'!$BC$29:$BC$38</c:f>
              <c:numCache>
                <c:formatCode>0.0</c:formatCode>
                <c:ptCount val="10"/>
                <c:pt idx="0">
                  <c:v>#N/A</c:v>
                </c:pt>
                <c:pt idx="1">
                  <c:v>#N/A</c:v>
                </c:pt>
                <c:pt idx="2">
                  <c:v>#N/A</c:v>
                </c:pt>
                <c:pt idx="3">
                  <c:v>55.263284307308361</c:v>
                </c:pt>
                <c:pt idx="4">
                  <c:v>78.009136608281821</c:v>
                </c:pt>
                <c:pt idx="5">
                  <c:v>68.687225122683586</c:v>
                </c:pt>
                <c:pt idx="6">
                  <c:v>#N/A</c:v>
                </c:pt>
                <c:pt idx="7">
                  <c:v>#N/A</c:v>
                </c:pt>
                <c:pt idx="8">
                  <c:v>#N/A</c:v>
                </c:pt>
                <c:pt idx="9">
                  <c:v>#N/A</c:v>
                </c:pt>
              </c:numCache>
            </c:numRef>
          </c:bubbleSize>
          <c:bubble3D val="0"/>
          <c:extLst>
            <c:ext xmlns:c15="http://schemas.microsoft.com/office/drawing/2012/chart" uri="{02D57815-91ED-43cb-92C2-25804820EDAC}">
              <c15:datalabelsRange>
                <c15:f>'Figure 1.6.'!$AV$29:$AV$38</c15:f>
                <c15:dlblRangeCache>
                  <c:ptCount val="10"/>
                  <c:pt idx="0">
                    <c:v>NGA</c:v>
                  </c:pt>
                  <c:pt idx="1">
                    <c:v>CIV</c:v>
                  </c:pt>
                  <c:pt idx="2">
                    <c:v>BGD</c:v>
                  </c:pt>
                  <c:pt idx="3">
                    <c:v>ETH</c:v>
                  </c:pt>
                  <c:pt idx="4">
                    <c:v>GHA</c:v>
                  </c:pt>
                  <c:pt idx="5">
                    <c:v>KEN</c:v>
                  </c:pt>
                  <c:pt idx="6">
                    <c:v>MMR</c:v>
                  </c:pt>
                  <c:pt idx="7">
                    <c:v>UZB</c:v>
                  </c:pt>
                  <c:pt idx="8">
                    <c:v>TZA</c:v>
                  </c:pt>
                  <c:pt idx="9">
                    <c:v>VNM</c:v>
                  </c:pt>
                </c15:dlblRangeCache>
              </c15:datalabelsRange>
            </c:ext>
            <c:ext xmlns:c16="http://schemas.microsoft.com/office/drawing/2014/chart" uri="{C3380CC4-5D6E-409C-BE32-E72D297353CC}">
              <c16:uniqueId val="{00000025-0E37-4B80-A1AD-CB518C7650AB}"/>
            </c:ext>
          </c:extLst>
        </c:ser>
        <c:dLbls>
          <c:dLblPos val="ctr"/>
          <c:showLegendKey val="0"/>
          <c:showVal val="1"/>
          <c:showCatName val="0"/>
          <c:showSerName val="0"/>
          <c:showPercent val="0"/>
          <c:showBubbleSize val="0"/>
        </c:dLbls>
        <c:bubbleScale val="100"/>
        <c:showNegBubbles val="0"/>
        <c:axId val="220473168"/>
        <c:axId val="763888960"/>
      </c:bubbleChart>
      <c:valAx>
        <c:axId val="2204731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Change in overall balance,</a:t>
                </a:r>
                <a:r>
                  <a:rPr lang="en-US" sz="800" baseline="0">
                    <a:solidFill>
                      <a:sysClr val="windowText" lastClr="000000"/>
                    </a:solidFill>
                    <a:latin typeface="HelveticaNeueLT Std Cn" panose="020B0506030502030204"/>
                  </a:rPr>
                  <a:t> 2020</a:t>
                </a:r>
                <a:r>
                  <a:rPr lang="en-US" sz="1000" b="0" i="0" u="none" strike="noStrike" baseline="0">
                    <a:effectLst/>
                  </a:rPr>
                  <a:t>–</a:t>
                </a:r>
                <a:r>
                  <a:rPr lang="en-US" sz="800" baseline="0">
                    <a:solidFill>
                      <a:sysClr val="windowText" lastClr="000000"/>
                    </a:solidFill>
                    <a:latin typeface="HelveticaNeueLT Std Cn" panose="020B0506030502030204"/>
                  </a:rPr>
                  <a:t>21</a:t>
                </a:r>
                <a:endParaRPr lang="en-US" sz="800">
                  <a:solidFill>
                    <a:sysClr val="windowText" lastClr="000000"/>
                  </a:solidFill>
                  <a:latin typeface="HelveticaNeueLT Std Cn" panose="020B0506030502030204"/>
                </a:endParaRPr>
              </a:p>
            </c:rich>
          </c:tx>
          <c:layout>
            <c:manualLayout>
              <c:xMode val="edge"/>
              <c:yMode val="edge"/>
              <c:x val="0.34593447164781893"/>
              <c:y val="0.918628856230335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763888960"/>
        <c:crosses val="autoZero"/>
        <c:crossBetween val="midCat"/>
      </c:valAx>
      <c:valAx>
        <c:axId val="763888960"/>
        <c:scaling>
          <c:orientation val="minMax"/>
          <c:max val="10"/>
          <c:min val="-4"/>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800">
                    <a:solidFill>
                      <a:sysClr val="windowText" lastClr="000000"/>
                    </a:solidFill>
                    <a:latin typeface="HelveticaNeueLT Std Cn" panose="020B0506030502030204"/>
                  </a:rPr>
                  <a:t>Change in overall balance, 2021</a:t>
                </a:r>
                <a:r>
                  <a:rPr lang="en-US" sz="1000" b="0" i="0" u="none" strike="noStrike" baseline="0">
                    <a:effectLst/>
                  </a:rPr>
                  <a:t>–</a:t>
                </a:r>
                <a:r>
                  <a:rPr lang="en-US" sz="800">
                    <a:solidFill>
                      <a:sysClr val="windowText" lastClr="000000"/>
                    </a:solidFill>
                    <a:latin typeface="HelveticaNeueLT Std Cn" panose="020B0506030502030204"/>
                  </a:rPr>
                  <a:t>26</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220473168"/>
        <c:crosses val="autoZero"/>
        <c:crossBetween val="midCat"/>
      </c:valAx>
      <c:spPr>
        <a:noFill/>
        <a:ln>
          <a:solidFill>
            <a:schemeClr val="bg1">
              <a:lumMod val="65000"/>
            </a:schemeClr>
          </a:solidFill>
        </a:ln>
        <a:effectLst/>
      </c:spPr>
    </c:plotArea>
    <c:legend>
      <c:legendPos val="r"/>
      <c:layout>
        <c:manualLayout>
          <c:xMode val="edge"/>
          <c:yMode val="edge"/>
          <c:x val="0.33581884807405199"/>
          <c:y val="7.8504433884272942E-3"/>
          <c:w val="0.52791598864596356"/>
          <c:h val="0.1420990025990709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61300616034627"/>
          <c:y val="4.2603953646898431E-2"/>
          <c:w val="0.82311119646629538"/>
          <c:h val="0.83330515434037"/>
        </c:manualLayout>
      </c:layout>
      <c:lineChart>
        <c:grouping val="standard"/>
        <c:varyColors val="0"/>
        <c:ser>
          <c:idx val="0"/>
          <c:order val="0"/>
          <c:tx>
            <c:strRef>
              <c:f>'Figure 1.6.'!$AB$6</c:f>
              <c:strCache>
                <c:ptCount val="1"/>
                <c:pt idx="0">
                  <c:v>Australia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1.6.'!$AC$6:$AJ$6</c:f>
              <c:numCache>
                <c:formatCode>#,##0.0</c:formatCode>
                <c:ptCount val="8"/>
                <c:pt idx="0">
                  <c:v>0</c:v>
                </c:pt>
                <c:pt idx="1">
                  <c:v>-5.4323956738696966</c:v>
                </c:pt>
                <c:pt idx="2">
                  <c:v>-6.426535213017611</c:v>
                </c:pt>
                <c:pt idx="3">
                  <c:v>-3.2210065924355193</c:v>
                </c:pt>
                <c:pt idx="4">
                  <c:v>-1.3148374887091592</c:v>
                </c:pt>
                <c:pt idx="5">
                  <c:v>-0.24501788299829563</c:v>
                </c:pt>
                <c:pt idx="6">
                  <c:v>0.55420896005203479</c:v>
                </c:pt>
                <c:pt idx="7">
                  <c:v>0.99519818663153758</c:v>
                </c:pt>
              </c:numCache>
            </c:numRef>
          </c:val>
          <c:smooth val="1"/>
          <c:extLst>
            <c:ext xmlns:c16="http://schemas.microsoft.com/office/drawing/2014/chart" uri="{C3380CC4-5D6E-409C-BE32-E72D297353CC}">
              <c16:uniqueId val="{00000000-A516-4ABD-A2E0-D65B22FF57F0}"/>
            </c:ext>
          </c:extLst>
        </c:ser>
        <c:ser>
          <c:idx val="1"/>
          <c:order val="1"/>
          <c:tx>
            <c:strRef>
              <c:f>'Figure 1.6.'!$AB$7</c:f>
              <c:strCache>
                <c:ptCount val="1"/>
                <c:pt idx="0">
                  <c:v>Austria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1.6.'!$AC$7:$AJ$7</c:f>
              <c:numCache>
                <c:formatCode>#,##0.0</c:formatCode>
                <c:ptCount val="8"/>
                <c:pt idx="0">
                  <c:v>0</c:v>
                </c:pt>
                <c:pt idx="1">
                  <c:v>-7.6354714724758068</c:v>
                </c:pt>
                <c:pt idx="2">
                  <c:v>-4.1733475574422529</c:v>
                </c:pt>
                <c:pt idx="3">
                  <c:v>-2.0774646252796036</c:v>
                </c:pt>
                <c:pt idx="4">
                  <c:v>-1.141642483188275</c:v>
                </c:pt>
                <c:pt idx="5">
                  <c:v>-0.75089479954263294</c:v>
                </c:pt>
                <c:pt idx="6">
                  <c:v>-0.59800536017336925</c:v>
                </c:pt>
                <c:pt idx="7">
                  <c:v>-0.63647473182047198</c:v>
                </c:pt>
              </c:numCache>
            </c:numRef>
          </c:val>
          <c:smooth val="1"/>
          <c:extLst>
            <c:ext xmlns:c16="http://schemas.microsoft.com/office/drawing/2014/chart" uri="{C3380CC4-5D6E-409C-BE32-E72D297353CC}">
              <c16:uniqueId val="{00000001-A516-4ABD-A2E0-D65B22FF57F0}"/>
            </c:ext>
          </c:extLst>
        </c:ser>
        <c:ser>
          <c:idx val="2"/>
          <c:order val="2"/>
          <c:tx>
            <c:strRef>
              <c:f>'Figure 1.6.'!$AB$8</c:f>
              <c:strCache>
                <c:ptCount val="1"/>
                <c:pt idx="0">
                  <c:v>Belgium</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1.6.'!$AC$8:$AJ$8</c:f>
              <c:numCache>
                <c:formatCode>#,##0.0</c:formatCode>
                <c:ptCount val="8"/>
                <c:pt idx="0">
                  <c:v>0</c:v>
                </c:pt>
                <c:pt idx="1">
                  <c:v>-1.3890706770325889</c:v>
                </c:pt>
                <c:pt idx="2">
                  <c:v>-2.0603926944846487</c:v>
                </c:pt>
                <c:pt idx="3">
                  <c:v>-2.5117704201029114</c:v>
                </c:pt>
                <c:pt idx="4">
                  <c:v>-3.0124194574078675</c:v>
                </c:pt>
                <c:pt idx="5">
                  <c:v>-3.339233036810676</c:v>
                </c:pt>
                <c:pt idx="6">
                  <c:v>-3.4808160049178238</c:v>
                </c:pt>
                <c:pt idx="7">
                  <c:v>-3.5719647742393996</c:v>
                </c:pt>
              </c:numCache>
            </c:numRef>
          </c:val>
          <c:smooth val="1"/>
          <c:extLst>
            <c:ext xmlns:c16="http://schemas.microsoft.com/office/drawing/2014/chart" uri="{C3380CC4-5D6E-409C-BE32-E72D297353CC}">
              <c16:uniqueId val="{00000002-A516-4ABD-A2E0-D65B22FF57F0}"/>
            </c:ext>
          </c:extLst>
        </c:ser>
        <c:ser>
          <c:idx val="3"/>
          <c:order val="3"/>
          <c:tx>
            <c:strRef>
              <c:f>'Figure 1.6.'!$AB$9</c:f>
              <c:strCache>
                <c:ptCount val="1"/>
                <c:pt idx="0">
                  <c:v>Canada</c:v>
                </c:pt>
              </c:strCache>
            </c:strRef>
          </c:tx>
          <c:spPr>
            <a:ln w="19050" cap="rnd" cmpd="sng" algn="ctr">
              <a:solidFill>
                <a:schemeClr val="accent1"/>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1.6.'!$AC$9:$AJ$9</c:f>
              <c:numCache>
                <c:formatCode>#,##0.0</c:formatCode>
                <c:ptCount val="8"/>
                <c:pt idx="0">
                  <c:v>0</c:v>
                </c:pt>
                <c:pt idx="1">
                  <c:v>-7.8381446354333617</c:v>
                </c:pt>
                <c:pt idx="2">
                  <c:v>-6.2900703799000022</c:v>
                </c:pt>
                <c:pt idx="3">
                  <c:v>-4.1666384343122038</c:v>
                </c:pt>
                <c:pt idx="4">
                  <c:v>-1.7615082379395641</c:v>
                </c:pt>
                <c:pt idx="5">
                  <c:v>-0.5406731546941278</c:v>
                </c:pt>
                <c:pt idx="6">
                  <c:v>-0.11821170244750384</c:v>
                </c:pt>
                <c:pt idx="7">
                  <c:v>7.3147730890395501E-2</c:v>
                </c:pt>
              </c:numCache>
            </c:numRef>
          </c:val>
          <c:smooth val="1"/>
          <c:extLst>
            <c:ext xmlns:c16="http://schemas.microsoft.com/office/drawing/2014/chart" uri="{C3380CC4-5D6E-409C-BE32-E72D297353CC}">
              <c16:uniqueId val="{00000003-A516-4ABD-A2E0-D65B22FF57F0}"/>
            </c:ext>
          </c:extLst>
        </c:ser>
        <c:ser>
          <c:idx val="4"/>
          <c:order val="4"/>
          <c:tx>
            <c:strRef>
              <c:f>'Figure 1.6.'!$AB$10</c:f>
              <c:strCache>
                <c:ptCount val="1"/>
                <c:pt idx="0">
                  <c:v>Cyprus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1.6.'!$AC$10:$AJ$10</c:f>
              <c:numCache>
                <c:formatCode>#,##0.0</c:formatCode>
                <c:ptCount val="8"/>
                <c:pt idx="0">
                  <c:v>0</c:v>
                </c:pt>
                <c:pt idx="1">
                  <c:v>-3.5727260542394612</c:v>
                </c:pt>
                <c:pt idx="2">
                  <c:v>-2.2383883632685673</c:v>
                </c:pt>
                <c:pt idx="3">
                  <c:v>-0.6092026441641134</c:v>
                </c:pt>
                <c:pt idx="4">
                  <c:v>-0.57356074781946909</c:v>
                </c:pt>
                <c:pt idx="5">
                  <c:v>-0.41556384352804887</c:v>
                </c:pt>
                <c:pt idx="6">
                  <c:v>-8.8662835716705191E-2</c:v>
                </c:pt>
                <c:pt idx="7">
                  <c:v>-2.80255022627518E-2</c:v>
                </c:pt>
              </c:numCache>
            </c:numRef>
          </c:val>
          <c:smooth val="1"/>
          <c:extLst>
            <c:ext xmlns:c16="http://schemas.microsoft.com/office/drawing/2014/chart" uri="{C3380CC4-5D6E-409C-BE32-E72D297353CC}">
              <c16:uniqueId val="{00000004-A516-4ABD-A2E0-D65B22FF57F0}"/>
            </c:ext>
          </c:extLst>
        </c:ser>
        <c:ser>
          <c:idx val="5"/>
          <c:order val="5"/>
          <c:tx>
            <c:strRef>
              <c:f>'Figure 1.6.'!$AB$11</c:f>
              <c:strCache>
                <c:ptCount val="1"/>
                <c:pt idx="0">
                  <c:v>Czech Republic</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1.6.'!$AC$11:$AJ$11</c:f>
              <c:numCache>
                <c:formatCode>#,##0.0</c:formatCode>
                <c:ptCount val="8"/>
                <c:pt idx="0">
                  <c:v>0</c:v>
                </c:pt>
                <c:pt idx="1">
                  <c:v>-2.1464460303222759</c:v>
                </c:pt>
                <c:pt idx="2">
                  <c:v>-5.8495968375567582</c:v>
                </c:pt>
                <c:pt idx="3">
                  <c:v>-5.2685462133117209</c:v>
                </c:pt>
                <c:pt idx="4">
                  <c:v>-4.6451612495065815</c:v>
                </c:pt>
                <c:pt idx="5">
                  <c:v>-4.1080055441223928</c:v>
                </c:pt>
                <c:pt idx="6">
                  <c:v>-3.6405107893240962</c:v>
                </c:pt>
                <c:pt idx="7">
                  <c:v>-3.1155037613511123</c:v>
                </c:pt>
              </c:numCache>
            </c:numRef>
          </c:val>
          <c:smooth val="1"/>
          <c:extLst>
            <c:ext xmlns:c16="http://schemas.microsoft.com/office/drawing/2014/chart" uri="{C3380CC4-5D6E-409C-BE32-E72D297353CC}">
              <c16:uniqueId val="{00000005-A516-4ABD-A2E0-D65B22FF57F0}"/>
            </c:ext>
          </c:extLst>
        </c:ser>
        <c:ser>
          <c:idx val="6"/>
          <c:order val="6"/>
          <c:tx>
            <c:strRef>
              <c:f>'Figure 1.6.'!$AB$12</c:f>
              <c:strCache>
                <c:ptCount val="1"/>
                <c:pt idx="0">
                  <c:v>Denmark</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1.6.'!$AC$12:$AJ$12</c:f>
              <c:numCache>
                <c:formatCode>#,##0.0</c:formatCode>
                <c:ptCount val="8"/>
                <c:pt idx="0">
                  <c:v>0</c:v>
                </c:pt>
                <c:pt idx="1">
                  <c:v>-0.73531530565601733</c:v>
                </c:pt>
                <c:pt idx="2">
                  <c:v>-0.92010541716669159</c:v>
                </c:pt>
                <c:pt idx="3">
                  <c:v>-0.87309377550547507</c:v>
                </c:pt>
                <c:pt idx="4">
                  <c:v>-0.67410913673620798</c:v>
                </c:pt>
                <c:pt idx="5">
                  <c:v>-0.71370910688450717</c:v>
                </c:pt>
                <c:pt idx="6">
                  <c:v>-0.35816460722336174</c:v>
                </c:pt>
                <c:pt idx="7">
                  <c:v>-0.23310901034589754</c:v>
                </c:pt>
              </c:numCache>
            </c:numRef>
          </c:val>
          <c:smooth val="1"/>
          <c:extLst>
            <c:ext xmlns:c16="http://schemas.microsoft.com/office/drawing/2014/chart" uri="{C3380CC4-5D6E-409C-BE32-E72D297353CC}">
              <c16:uniqueId val="{00000006-A516-4ABD-A2E0-D65B22FF57F0}"/>
            </c:ext>
          </c:extLst>
        </c:ser>
        <c:ser>
          <c:idx val="7"/>
          <c:order val="7"/>
          <c:tx>
            <c:strRef>
              <c:f>'Figure 1.6.'!$AB$13</c:f>
              <c:strCache>
                <c:ptCount val="1"/>
                <c:pt idx="0">
                  <c:v>Estonia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1.6.'!$AC$13:$AJ$13</c:f>
              <c:numCache>
                <c:formatCode>#,##0.0</c:formatCode>
                <c:ptCount val="8"/>
                <c:pt idx="0">
                  <c:v>0</c:v>
                </c:pt>
                <c:pt idx="1">
                  <c:v>-4.3154212885415895</c:v>
                </c:pt>
                <c:pt idx="2">
                  <c:v>-6.3830485588974408</c:v>
                </c:pt>
                <c:pt idx="3">
                  <c:v>-5.1639638062289839</c:v>
                </c:pt>
                <c:pt idx="4">
                  <c:v>-4.1603812683888792</c:v>
                </c:pt>
                <c:pt idx="5">
                  <c:v>-2.8746404926322371</c:v>
                </c:pt>
                <c:pt idx="6">
                  <c:v>-2.1729866080471267</c:v>
                </c:pt>
                <c:pt idx="7">
                  <c:v>-2.0308926839805608</c:v>
                </c:pt>
              </c:numCache>
            </c:numRef>
          </c:val>
          <c:smooth val="1"/>
          <c:extLst>
            <c:ext xmlns:c16="http://schemas.microsoft.com/office/drawing/2014/chart" uri="{C3380CC4-5D6E-409C-BE32-E72D297353CC}">
              <c16:uniqueId val="{00000007-A516-4ABD-A2E0-D65B22FF57F0}"/>
            </c:ext>
          </c:extLst>
        </c:ser>
        <c:ser>
          <c:idx val="8"/>
          <c:order val="8"/>
          <c:tx>
            <c:strRef>
              <c:f>'Figure 1.6.'!$AB$14</c:f>
              <c:strCache>
                <c:ptCount val="1"/>
                <c:pt idx="0">
                  <c:v>Finland</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1.6.'!$AC$14:$AJ$14</c:f>
              <c:numCache>
                <c:formatCode>#,##0.0</c:formatCode>
                <c:ptCount val="8"/>
                <c:pt idx="0">
                  <c:v>0</c:v>
                </c:pt>
                <c:pt idx="1">
                  <c:v>-1.6736626576337716</c:v>
                </c:pt>
                <c:pt idx="2">
                  <c:v>-2.6797984218713644</c:v>
                </c:pt>
                <c:pt idx="3">
                  <c:v>-2.4369982566757633</c:v>
                </c:pt>
                <c:pt idx="4">
                  <c:v>-2.3009683643794778</c:v>
                </c:pt>
                <c:pt idx="5">
                  <c:v>-1.932637159651408</c:v>
                </c:pt>
                <c:pt idx="6">
                  <c:v>-1.5607016495281738</c:v>
                </c:pt>
                <c:pt idx="7">
                  <c:v>-1.316705085104638</c:v>
                </c:pt>
              </c:numCache>
            </c:numRef>
          </c:val>
          <c:smooth val="1"/>
          <c:extLst>
            <c:ext xmlns:c16="http://schemas.microsoft.com/office/drawing/2014/chart" uri="{C3380CC4-5D6E-409C-BE32-E72D297353CC}">
              <c16:uniqueId val="{00000008-A516-4ABD-A2E0-D65B22FF57F0}"/>
            </c:ext>
          </c:extLst>
        </c:ser>
        <c:ser>
          <c:idx val="9"/>
          <c:order val="9"/>
          <c:tx>
            <c:strRef>
              <c:f>'Figure 1.6.'!$AB$15</c:f>
              <c:strCache>
                <c:ptCount val="1"/>
                <c:pt idx="0">
                  <c:v>France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1.6.'!$AC$15:$AJ$15</c:f>
              <c:numCache>
                <c:formatCode>#,##0.0</c:formatCode>
                <c:ptCount val="8"/>
                <c:pt idx="0">
                  <c:v>0</c:v>
                </c:pt>
                <c:pt idx="1">
                  <c:v>-1.786487806586069</c:v>
                </c:pt>
                <c:pt idx="2">
                  <c:v>-3.421297938652323</c:v>
                </c:pt>
                <c:pt idx="3">
                  <c:v>-2.502539253804108</c:v>
                </c:pt>
                <c:pt idx="4">
                  <c:v>-2.1198651039048038</c:v>
                </c:pt>
                <c:pt idx="5">
                  <c:v>-2.0046926821194173</c:v>
                </c:pt>
                <c:pt idx="6">
                  <c:v>-2.0001827713913691</c:v>
                </c:pt>
                <c:pt idx="7">
                  <c:v>-1.9993531371526465</c:v>
                </c:pt>
              </c:numCache>
            </c:numRef>
          </c:val>
          <c:smooth val="1"/>
          <c:extLst>
            <c:ext xmlns:c16="http://schemas.microsoft.com/office/drawing/2014/chart" uri="{C3380CC4-5D6E-409C-BE32-E72D297353CC}">
              <c16:uniqueId val="{00000009-A516-4ABD-A2E0-D65B22FF57F0}"/>
            </c:ext>
          </c:extLst>
        </c:ser>
        <c:ser>
          <c:idx val="10"/>
          <c:order val="10"/>
          <c:tx>
            <c:strRef>
              <c:f>'Figure 1.6.'!$AB$16</c:f>
              <c:strCache>
                <c:ptCount val="1"/>
                <c:pt idx="0">
                  <c:v>Germany</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1.6.'!$AC$16:$AJ$16</c:f>
              <c:numCache>
                <c:formatCode>#,##0.0</c:formatCode>
                <c:ptCount val="8"/>
                <c:pt idx="0">
                  <c:v>0</c:v>
                </c:pt>
                <c:pt idx="1">
                  <c:v>-4.0809759726883765</c:v>
                </c:pt>
                <c:pt idx="2">
                  <c:v>-5.4483484290656277</c:v>
                </c:pt>
                <c:pt idx="3">
                  <c:v>-1.7516203974467328</c:v>
                </c:pt>
                <c:pt idx="4">
                  <c:v>-1.1307316106369738</c:v>
                </c:pt>
                <c:pt idx="5">
                  <c:v>-1.0532395069144918</c:v>
                </c:pt>
                <c:pt idx="6">
                  <c:v>-0.94264787488141466</c:v>
                </c:pt>
                <c:pt idx="7">
                  <c:v>-0.94206954545134636</c:v>
                </c:pt>
              </c:numCache>
            </c:numRef>
          </c:val>
          <c:smooth val="1"/>
          <c:extLst>
            <c:ext xmlns:c16="http://schemas.microsoft.com/office/drawing/2014/chart" uri="{C3380CC4-5D6E-409C-BE32-E72D297353CC}">
              <c16:uniqueId val="{0000000A-A516-4ABD-A2E0-D65B22FF57F0}"/>
            </c:ext>
          </c:extLst>
        </c:ser>
        <c:ser>
          <c:idx val="11"/>
          <c:order val="11"/>
          <c:tx>
            <c:strRef>
              <c:f>'Figure 1.6.'!$AB$17</c:f>
              <c:strCache>
                <c:ptCount val="1"/>
                <c:pt idx="0">
                  <c:v>Greece</c:v>
                </c:pt>
              </c:strCache>
            </c:strRef>
          </c:tx>
          <c:spPr>
            <a:ln w="19050" cap="rnd" cmpd="sng" algn="ctr">
              <a:solidFill>
                <a:schemeClr val="accent1"/>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1.6.'!$AC$17:$AJ$17</c:f>
              <c:numCache>
                <c:formatCode>#,##0.0</c:formatCode>
                <c:ptCount val="8"/>
                <c:pt idx="0">
                  <c:v>0</c:v>
                </c:pt>
                <c:pt idx="1">
                  <c:v>-8.638790623816698</c:v>
                </c:pt>
                <c:pt idx="2">
                  <c:v>-9.2951495171636669</c:v>
                </c:pt>
                <c:pt idx="3">
                  <c:v>-3.7432785003073445</c:v>
                </c:pt>
                <c:pt idx="4">
                  <c:v>-5.3449529411726111</c:v>
                </c:pt>
                <c:pt idx="5">
                  <c:v>-5.410486953642506</c:v>
                </c:pt>
                <c:pt idx="6">
                  <c:v>-5.3185975002367547</c:v>
                </c:pt>
                <c:pt idx="7">
                  <c:v>-5.1397617902569754</c:v>
                </c:pt>
              </c:numCache>
            </c:numRef>
          </c:val>
          <c:smooth val="1"/>
          <c:extLst>
            <c:ext xmlns:c16="http://schemas.microsoft.com/office/drawing/2014/chart" uri="{C3380CC4-5D6E-409C-BE32-E72D297353CC}">
              <c16:uniqueId val="{0000000B-A516-4ABD-A2E0-D65B22FF57F0}"/>
            </c:ext>
          </c:extLst>
        </c:ser>
        <c:ser>
          <c:idx val="12"/>
          <c:order val="12"/>
          <c:tx>
            <c:strRef>
              <c:f>'Figure 1.6.'!$AB$18</c:f>
              <c:strCache>
                <c:ptCount val="1"/>
                <c:pt idx="0">
                  <c:v>Hong Kong SAR</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1.6.'!$AC$18:$AJ$18</c:f>
              <c:numCache>
                <c:formatCode>#,##0.0</c:formatCode>
                <c:ptCount val="8"/>
                <c:pt idx="0">
                  <c:v>0</c:v>
                </c:pt>
                <c:pt idx="1">
                  <c:v>-6.8125507706545525</c:v>
                </c:pt>
                <c:pt idx="2">
                  <c:v>-4.3029493955175253</c:v>
                </c:pt>
                <c:pt idx="3">
                  <c:v>-0.57389943849813019</c:v>
                </c:pt>
                <c:pt idx="4">
                  <c:v>-0.77213732249064915</c:v>
                </c:pt>
                <c:pt idx="5">
                  <c:v>-0.87673307630417607</c:v>
                </c:pt>
                <c:pt idx="6">
                  <c:v>-0.85249231680461701</c:v>
                </c:pt>
                <c:pt idx="7">
                  <c:v>-0.82662436766678038</c:v>
                </c:pt>
              </c:numCache>
            </c:numRef>
          </c:val>
          <c:smooth val="1"/>
          <c:extLst>
            <c:ext xmlns:c16="http://schemas.microsoft.com/office/drawing/2014/chart" uri="{C3380CC4-5D6E-409C-BE32-E72D297353CC}">
              <c16:uniqueId val="{0000000C-A516-4ABD-A2E0-D65B22FF57F0}"/>
            </c:ext>
          </c:extLst>
        </c:ser>
        <c:ser>
          <c:idx val="13"/>
          <c:order val="13"/>
          <c:tx>
            <c:strRef>
              <c:f>'Figure 1.6.'!$AB$19</c:f>
              <c:strCache>
                <c:ptCount val="1"/>
                <c:pt idx="0">
                  <c:v>Iceland</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1.6.'!$AC$19:$AJ$19</c:f>
              <c:numCache>
                <c:formatCode>#,##0.0</c:formatCode>
                <c:ptCount val="8"/>
                <c:pt idx="0">
                  <c:v>0</c:v>
                </c:pt>
                <c:pt idx="1">
                  <c:v>5.8505816361243301E-2</c:v>
                </c:pt>
                <c:pt idx="2">
                  <c:v>-1.436050238803239</c:v>
                </c:pt>
                <c:pt idx="3">
                  <c:v>-3.2744371642898233</c:v>
                </c:pt>
                <c:pt idx="4">
                  <c:v>-1.6365903646576341</c:v>
                </c:pt>
                <c:pt idx="5">
                  <c:v>5.0139597285399296E-2</c:v>
                </c:pt>
                <c:pt idx="6">
                  <c:v>0.94306518682403873</c:v>
                </c:pt>
                <c:pt idx="7">
                  <c:v>1.0942901177129283</c:v>
                </c:pt>
              </c:numCache>
            </c:numRef>
          </c:val>
          <c:smooth val="1"/>
          <c:extLst>
            <c:ext xmlns:c16="http://schemas.microsoft.com/office/drawing/2014/chart" uri="{C3380CC4-5D6E-409C-BE32-E72D297353CC}">
              <c16:uniqueId val="{0000000D-A516-4ABD-A2E0-D65B22FF57F0}"/>
            </c:ext>
          </c:extLst>
        </c:ser>
        <c:ser>
          <c:idx val="14"/>
          <c:order val="14"/>
          <c:tx>
            <c:strRef>
              <c:f>'Figure 1.6.'!$AB$20</c:f>
              <c:strCache>
                <c:ptCount val="1"/>
                <c:pt idx="0">
                  <c:v>Ireland</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1.6.'!$AC$20:$AJ$20</c:f>
              <c:numCache>
                <c:formatCode>#,##0.0</c:formatCode>
                <c:ptCount val="8"/>
                <c:pt idx="0">
                  <c:v>0</c:v>
                </c:pt>
                <c:pt idx="1">
                  <c:v>-4.7189812428303703</c:v>
                </c:pt>
                <c:pt idx="2">
                  <c:v>-4.9892432117290912</c:v>
                </c:pt>
                <c:pt idx="3">
                  <c:v>-2.8164687691621415</c:v>
                </c:pt>
                <c:pt idx="4">
                  <c:v>-1.5486498928479862</c:v>
                </c:pt>
                <c:pt idx="5">
                  <c:v>-1.2275181113510385</c:v>
                </c:pt>
                <c:pt idx="6">
                  <c:v>-0.81478397243622291</c:v>
                </c:pt>
                <c:pt idx="7">
                  <c:v>-0.79138315096707412</c:v>
                </c:pt>
              </c:numCache>
            </c:numRef>
          </c:val>
          <c:smooth val="1"/>
          <c:extLst>
            <c:ext xmlns:c16="http://schemas.microsoft.com/office/drawing/2014/chart" uri="{C3380CC4-5D6E-409C-BE32-E72D297353CC}">
              <c16:uniqueId val="{0000000E-A516-4ABD-A2E0-D65B22FF57F0}"/>
            </c:ext>
          </c:extLst>
        </c:ser>
        <c:ser>
          <c:idx val="15"/>
          <c:order val="15"/>
          <c:tx>
            <c:strRef>
              <c:f>'Figure 1.6.'!$AB$21</c:f>
              <c:strCache>
                <c:ptCount val="1"/>
                <c:pt idx="0">
                  <c:v>Israel</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1.6.'!$AC$21:$AJ$21</c:f>
              <c:numCache>
                <c:formatCode>#,##0.0</c:formatCode>
                <c:ptCount val="8"/>
                <c:pt idx="0">
                  <c:v>0</c:v>
                </c:pt>
                <c:pt idx="1">
                  <c:v>-5.9938151364229117</c:v>
                </c:pt>
                <c:pt idx="2">
                  <c:v>-3.5668977729183706</c:v>
                </c:pt>
                <c:pt idx="3">
                  <c:v>0.55277886878546068</c:v>
                </c:pt>
                <c:pt idx="4">
                  <c:v>0.66928464743410765</c:v>
                </c:pt>
                <c:pt idx="5">
                  <c:v>0.75662991215482278</c:v>
                </c:pt>
                <c:pt idx="6">
                  <c:v>0.77473831958198258</c:v>
                </c:pt>
                <c:pt idx="7">
                  <c:v>0.79202807696318245</c:v>
                </c:pt>
              </c:numCache>
            </c:numRef>
          </c:val>
          <c:smooth val="1"/>
          <c:extLst>
            <c:ext xmlns:c16="http://schemas.microsoft.com/office/drawing/2014/chart" uri="{C3380CC4-5D6E-409C-BE32-E72D297353CC}">
              <c16:uniqueId val="{0000000F-A516-4ABD-A2E0-D65B22FF57F0}"/>
            </c:ext>
          </c:extLst>
        </c:ser>
        <c:ser>
          <c:idx val="16"/>
          <c:order val="16"/>
          <c:tx>
            <c:strRef>
              <c:f>'Figure 1.6.'!$AB$22</c:f>
              <c:strCache>
                <c:ptCount val="1"/>
                <c:pt idx="0">
                  <c:v>Italy</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1.6.'!$AC$22:$AJ$22</c:f>
              <c:numCache>
                <c:formatCode>#,##0.0</c:formatCode>
                <c:ptCount val="8"/>
                <c:pt idx="0">
                  <c:v>0</c:v>
                </c:pt>
                <c:pt idx="1">
                  <c:v>-4.0815636227553487</c:v>
                </c:pt>
                <c:pt idx="2">
                  <c:v>-4.2860732073843106</c:v>
                </c:pt>
                <c:pt idx="3">
                  <c:v>-3.2709387329575845</c:v>
                </c:pt>
                <c:pt idx="4">
                  <c:v>-2.7827188248297006</c:v>
                </c:pt>
                <c:pt idx="5">
                  <c:v>-2.2779207497785832</c:v>
                </c:pt>
                <c:pt idx="6">
                  <c:v>-1.769991621131523</c:v>
                </c:pt>
                <c:pt idx="7">
                  <c:v>-1.1363774438285983</c:v>
                </c:pt>
              </c:numCache>
            </c:numRef>
          </c:val>
          <c:smooth val="1"/>
          <c:extLst>
            <c:ext xmlns:c16="http://schemas.microsoft.com/office/drawing/2014/chart" uri="{C3380CC4-5D6E-409C-BE32-E72D297353CC}">
              <c16:uniqueId val="{00000010-A516-4ABD-A2E0-D65B22FF57F0}"/>
            </c:ext>
          </c:extLst>
        </c:ser>
        <c:ser>
          <c:idx val="17"/>
          <c:order val="17"/>
          <c:tx>
            <c:strRef>
              <c:f>'Figure 1.6.'!$AB$23</c:f>
              <c:strCache>
                <c:ptCount val="1"/>
                <c:pt idx="0">
                  <c:v>Japan</c:v>
                </c:pt>
              </c:strCache>
            </c:strRef>
          </c:tx>
          <c:spPr>
            <a:ln w="19050" cap="rnd" cmpd="sng" algn="ctr">
              <a:solidFill>
                <a:schemeClr val="accent1"/>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1.6.'!$AC$23:$AJ$23</c:f>
              <c:numCache>
                <c:formatCode>#,##0.0</c:formatCode>
                <c:ptCount val="8"/>
                <c:pt idx="0">
                  <c:v>0</c:v>
                </c:pt>
                <c:pt idx="1">
                  <c:v>-8.6981371181611422</c:v>
                </c:pt>
                <c:pt idx="2">
                  <c:v>-6.0929304669082711</c:v>
                </c:pt>
                <c:pt idx="3">
                  <c:v>-1.2691820105458369</c:v>
                </c:pt>
                <c:pt idx="4">
                  <c:v>-0.21077798816718873</c:v>
                </c:pt>
                <c:pt idx="5">
                  <c:v>-0.13283803489648838</c:v>
                </c:pt>
                <c:pt idx="6">
                  <c:v>-8.5603472166825068E-2</c:v>
                </c:pt>
                <c:pt idx="7">
                  <c:v>-6.051530849789577E-2</c:v>
                </c:pt>
              </c:numCache>
            </c:numRef>
          </c:val>
          <c:smooth val="1"/>
          <c:extLst>
            <c:ext xmlns:c16="http://schemas.microsoft.com/office/drawing/2014/chart" uri="{C3380CC4-5D6E-409C-BE32-E72D297353CC}">
              <c16:uniqueId val="{00000011-A516-4ABD-A2E0-D65B22FF57F0}"/>
            </c:ext>
          </c:extLst>
        </c:ser>
        <c:ser>
          <c:idx val="18"/>
          <c:order val="18"/>
          <c:tx>
            <c:strRef>
              <c:f>'Figure 1.6.'!$AB$24</c:f>
              <c:strCache>
                <c:ptCount val="1"/>
                <c:pt idx="0">
                  <c:v>Korea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1.6.'!$AC$24:$AJ$24</c:f>
              <c:numCache>
                <c:formatCode>#,##0.0</c:formatCode>
                <c:ptCount val="8"/>
                <c:pt idx="0">
                  <c:v>0</c:v>
                </c:pt>
                <c:pt idx="1">
                  <c:v>-2.6180129384370887</c:v>
                </c:pt>
                <c:pt idx="2">
                  <c:v>-2.8420002873498365</c:v>
                </c:pt>
                <c:pt idx="3">
                  <c:v>-2.4697718159389113</c:v>
                </c:pt>
                <c:pt idx="4">
                  <c:v>-2.5960035298610098</c:v>
                </c:pt>
                <c:pt idx="5">
                  <c:v>-2.4331837088089627</c:v>
                </c:pt>
                <c:pt idx="6">
                  <c:v>-2.2092845349666113</c:v>
                </c:pt>
                <c:pt idx="7">
                  <c:v>-1.8543019903955871</c:v>
                </c:pt>
              </c:numCache>
            </c:numRef>
          </c:val>
          <c:smooth val="1"/>
          <c:extLst>
            <c:ext xmlns:c16="http://schemas.microsoft.com/office/drawing/2014/chart" uri="{C3380CC4-5D6E-409C-BE32-E72D297353CC}">
              <c16:uniqueId val="{00000012-A516-4ABD-A2E0-D65B22FF57F0}"/>
            </c:ext>
          </c:extLst>
        </c:ser>
        <c:ser>
          <c:idx val="19"/>
          <c:order val="19"/>
          <c:tx>
            <c:strRef>
              <c:f>'Figure 1.6.'!$AB$25</c:f>
              <c:strCache>
                <c:ptCount val="1"/>
                <c:pt idx="0">
                  <c:v>Latvia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1.6.'!$AC$25:$AJ$25</c:f>
              <c:numCache>
                <c:formatCode>#,##0.0</c:formatCode>
                <c:ptCount val="8"/>
                <c:pt idx="0">
                  <c:v>0</c:v>
                </c:pt>
                <c:pt idx="1">
                  <c:v>-2.6576352000714492</c:v>
                </c:pt>
                <c:pt idx="2">
                  <c:v>-4.1744681300226167</c:v>
                </c:pt>
                <c:pt idx="3">
                  <c:v>-0.40981889532570237</c:v>
                </c:pt>
                <c:pt idx="4">
                  <c:v>-0.18232627789388456</c:v>
                </c:pt>
                <c:pt idx="5">
                  <c:v>0.79940802941322309</c:v>
                </c:pt>
                <c:pt idx="6">
                  <c:v>0.66793484950957482</c:v>
                </c:pt>
                <c:pt idx="7">
                  <c:v>0.69104954512225947</c:v>
                </c:pt>
              </c:numCache>
            </c:numRef>
          </c:val>
          <c:smooth val="1"/>
          <c:extLst>
            <c:ext xmlns:c16="http://schemas.microsoft.com/office/drawing/2014/chart" uri="{C3380CC4-5D6E-409C-BE32-E72D297353CC}">
              <c16:uniqueId val="{00000013-A516-4ABD-A2E0-D65B22FF57F0}"/>
            </c:ext>
          </c:extLst>
        </c:ser>
        <c:ser>
          <c:idx val="20"/>
          <c:order val="20"/>
          <c:tx>
            <c:strRef>
              <c:f>'Figure 1.6.'!$AB$26</c:f>
              <c:strCache>
                <c:ptCount val="1"/>
                <c:pt idx="0">
                  <c:v>Lithuania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1.6.'!$AC$26:$AJ$26</c:f>
              <c:numCache>
                <c:formatCode>#,##0.0</c:formatCode>
                <c:ptCount val="8"/>
                <c:pt idx="0">
                  <c:v>0</c:v>
                </c:pt>
                <c:pt idx="1">
                  <c:v>-7.7165978989645261</c:v>
                </c:pt>
                <c:pt idx="2">
                  <c:v>-5.9033393047814808</c:v>
                </c:pt>
                <c:pt idx="3">
                  <c:v>-1.8634531364179412</c:v>
                </c:pt>
                <c:pt idx="4">
                  <c:v>-0.94169480396048511</c:v>
                </c:pt>
                <c:pt idx="5">
                  <c:v>-0.71401254144575677</c:v>
                </c:pt>
                <c:pt idx="6">
                  <c:v>-0.4480565072699112</c:v>
                </c:pt>
                <c:pt idx="7">
                  <c:v>-0.16407438273232067</c:v>
                </c:pt>
              </c:numCache>
            </c:numRef>
          </c:val>
          <c:smooth val="1"/>
          <c:extLst>
            <c:ext xmlns:c16="http://schemas.microsoft.com/office/drawing/2014/chart" uri="{C3380CC4-5D6E-409C-BE32-E72D297353CC}">
              <c16:uniqueId val="{00000014-A516-4ABD-A2E0-D65B22FF57F0}"/>
            </c:ext>
          </c:extLst>
        </c:ser>
        <c:ser>
          <c:idx val="21"/>
          <c:order val="21"/>
          <c:tx>
            <c:strRef>
              <c:f>'Figure 1.6.'!$AB$27</c:f>
              <c:strCache>
                <c:ptCount val="1"/>
                <c:pt idx="0">
                  <c:v>Luxembourg</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1.6.'!$AC$27:$AJ$27</c:f>
              <c:numCache>
                <c:formatCode>#,##0.0</c:formatCode>
                <c:ptCount val="8"/>
                <c:pt idx="0">
                  <c:v>0</c:v>
                </c:pt>
                <c:pt idx="1">
                  <c:v>-5.213022815560179</c:v>
                </c:pt>
                <c:pt idx="2">
                  <c:v>-3.3676454962340321</c:v>
                </c:pt>
                <c:pt idx="3">
                  <c:v>-2.6042723851791298</c:v>
                </c:pt>
                <c:pt idx="4">
                  <c:v>-2.3396003060659796</c:v>
                </c:pt>
                <c:pt idx="5">
                  <c:v>-2.2795673183530707</c:v>
                </c:pt>
                <c:pt idx="6">
                  <c:v>-2.3884197633186481</c:v>
                </c:pt>
                <c:pt idx="7">
                  <c:v>-2.4611865226017926</c:v>
                </c:pt>
              </c:numCache>
            </c:numRef>
          </c:val>
          <c:smooth val="1"/>
          <c:extLst>
            <c:ext xmlns:c16="http://schemas.microsoft.com/office/drawing/2014/chart" uri="{C3380CC4-5D6E-409C-BE32-E72D297353CC}">
              <c16:uniqueId val="{00000015-A516-4ABD-A2E0-D65B22FF57F0}"/>
            </c:ext>
          </c:extLst>
        </c:ser>
        <c:ser>
          <c:idx val="22"/>
          <c:order val="22"/>
          <c:tx>
            <c:strRef>
              <c:f>'Figure 1.6.'!$AB$28</c:f>
              <c:strCache>
                <c:ptCount val="1"/>
                <c:pt idx="0">
                  <c:v>Macao SAR</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1.6.'!$AC$28:$AJ$28</c:f>
              <c:numCache>
                <c:formatCode>#,##0.0</c:formatCode>
                <c:ptCount val="8"/>
                <c:pt idx="0">
                  <c:v>0</c:v>
                </c:pt>
                <c:pt idx="1">
                  <c:v>#N/A</c:v>
                </c:pt>
                <c:pt idx="2">
                  <c:v>#N/A</c:v>
                </c:pt>
                <c:pt idx="3">
                  <c:v>#N/A</c:v>
                </c:pt>
                <c:pt idx="4">
                  <c:v>#N/A</c:v>
                </c:pt>
                <c:pt idx="5">
                  <c:v>#N/A</c:v>
                </c:pt>
                <c:pt idx="6">
                  <c:v>#N/A</c:v>
                </c:pt>
                <c:pt idx="7">
                  <c:v>#N/A</c:v>
                </c:pt>
              </c:numCache>
            </c:numRef>
          </c:val>
          <c:smooth val="1"/>
          <c:extLst>
            <c:ext xmlns:c16="http://schemas.microsoft.com/office/drawing/2014/chart" uri="{C3380CC4-5D6E-409C-BE32-E72D297353CC}">
              <c16:uniqueId val="{00000016-A516-4ABD-A2E0-D65B22FF57F0}"/>
            </c:ext>
          </c:extLst>
        </c:ser>
        <c:ser>
          <c:idx val="23"/>
          <c:order val="23"/>
          <c:tx>
            <c:strRef>
              <c:f>'Figure 1.6.'!$AB$29</c:f>
              <c:strCache>
                <c:ptCount val="1"/>
                <c:pt idx="0">
                  <c:v>Malta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1.6.'!$AC$29:$AJ$29</c:f>
              <c:numCache>
                <c:formatCode>#,##0.0</c:formatCode>
                <c:ptCount val="8"/>
                <c:pt idx="0">
                  <c:v>0</c:v>
                </c:pt>
                <c:pt idx="1">
                  <c:v>-2.1977866456266968</c:v>
                </c:pt>
                <c:pt idx="2">
                  <c:v>-2.6740359884641869</c:v>
                </c:pt>
                <c:pt idx="3">
                  <c:v>-2.0073180517040203</c:v>
                </c:pt>
                <c:pt idx="4">
                  <c:v>-1.6743063216576144</c:v>
                </c:pt>
                <c:pt idx="5">
                  <c:v>-1.4382997160348905</c:v>
                </c:pt>
                <c:pt idx="6">
                  <c:v>-1.3587877442874228</c:v>
                </c:pt>
                <c:pt idx="7">
                  <c:v>-1.2001135946094115</c:v>
                </c:pt>
              </c:numCache>
            </c:numRef>
          </c:val>
          <c:smooth val="1"/>
          <c:extLst>
            <c:ext xmlns:c16="http://schemas.microsoft.com/office/drawing/2014/chart" uri="{C3380CC4-5D6E-409C-BE32-E72D297353CC}">
              <c16:uniqueId val="{00000017-A516-4ABD-A2E0-D65B22FF57F0}"/>
            </c:ext>
          </c:extLst>
        </c:ser>
        <c:ser>
          <c:idx val="24"/>
          <c:order val="24"/>
          <c:tx>
            <c:strRef>
              <c:f>'Figure 1.6.'!$AB$30</c:f>
              <c:strCache>
                <c:ptCount val="1"/>
                <c:pt idx="0">
                  <c:v>Netherlands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1.6.'!$AC$30:$AJ$30</c:f>
              <c:numCache>
                <c:formatCode>#,##0.0</c:formatCode>
                <c:ptCount val="8"/>
                <c:pt idx="0">
                  <c:v>0</c:v>
                </c:pt>
                <c:pt idx="1">
                  <c:v>-6.5972596386757285</c:v>
                </c:pt>
                <c:pt idx="2">
                  <c:v>-5.6911464922238961</c:v>
                </c:pt>
                <c:pt idx="3">
                  <c:v>-4.2749643444746823</c:v>
                </c:pt>
                <c:pt idx="4">
                  <c:v>-3.5372944681996783</c:v>
                </c:pt>
                <c:pt idx="5">
                  <c:v>-2.9273940363579625</c:v>
                </c:pt>
                <c:pt idx="6">
                  <c:v>-2.4175258461897111</c:v>
                </c:pt>
                <c:pt idx="7">
                  <c:v>-2.3654228590446178</c:v>
                </c:pt>
              </c:numCache>
            </c:numRef>
          </c:val>
          <c:smooth val="1"/>
          <c:extLst>
            <c:ext xmlns:c16="http://schemas.microsoft.com/office/drawing/2014/chart" uri="{C3380CC4-5D6E-409C-BE32-E72D297353CC}">
              <c16:uniqueId val="{00000018-A516-4ABD-A2E0-D65B22FF57F0}"/>
            </c:ext>
          </c:extLst>
        </c:ser>
        <c:ser>
          <c:idx val="25"/>
          <c:order val="25"/>
          <c:tx>
            <c:strRef>
              <c:f>'Figure 1.6.'!$AB$31</c:f>
              <c:strCache>
                <c:ptCount val="1"/>
                <c:pt idx="0">
                  <c:v>New Zealand</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1.6.'!$AC$31:$AJ$31</c:f>
              <c:numCache>
                <c:formatCode>#,##0.0</c:formatCode>
                <c:ptCount val="8"/>
                <c:pt idx="0">
                  <c:v>0</c:v>
                </c:pt>
                <c:pt idx="1">
                  <c:v>-2.587623615867658</c:v>
                </c:pt>
                <c:pt idx="2">
                  <c:v>-2.4228025549399006</c:v>
                </c:pt>
                <c:pt idx="3">
                  <c:v>-1.3892007988032966</c:v>
                </c:pt>
                <c:pt idx="4">
                  <c:v>-0.30115751849354133</c:v>
                </c:pt>
                <c:pt idx="5">
                  <c:v>0.75109737375740271</c:v>
                </c:pt>
                <c:pt idx="6">
                  <c:v>1.7118456611747823</c:v>
                </c:pt>
                <c:pt idx="7">
                  <c:v>2.2050458489384051</c:v>
                </c:pt>
              </c:numCache>
            </c:numRef>
          </c:val>
          <c:smooth val="1"/>
          <c:extLst>
            <c:ext xmlns:c16="http://schemas.microsoft.com/office/drawing/2014/chart" uri="{C3380CC4-5D6E-409C-BE32-E72D297353CC}">
              <c16:uniqueId val="{00000019-A516-4ABD-A2E0-D65B22FF57F0}"/>
            </c:ext>
          </c:extLst>
        </c:ser>
        <c:ser>
          <c:idx val="26"/>
          <c:order val="26"/>
          <c:tx>
            <c:strRef>
              <c:f>'Figure 1.6.'!$AB$32</c:f>
              <c:strCache>
                <c:ptCount val="1"/>
                <c:pt idx="0">
                  <c:v>Norway</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1.6.'!$AC$32:$AJ$32</c:f>
              <c:numCache>
                <c:formatCode>#,##0.0</c:formatCode>
                <c:ptCount val="8"/>
                <c:pt idx="0">
                  <c:v>0</c:v>
                </c:pt>
                <c:pt idx="1">
                  <c:v>-5.4890518821607071</c:v>
                </c:pt>
                <c:pt idx="2">
                  <c:v>-2.9316346703568161</c:v>
                </c:pt>
                <c:pt idx="3">
                  <c:v>-2.4484419212306232</c:v>
                </c:pt>
                <c:pt idx="4">
                  <c:v>-2.2395465243843891</c:v>
                </c:pt>
                <c:pt idx="5">
                  <c:v>-2.0274443327344258</c:v>
                </c:pt>
                <c:pt idx="6">
                  <c:v>-1.9749754908955399</c:v>
                </c:pt>
                <c:pt idx="7">
                  <c:v>-2.0066500696409353</c:v>
                </c:pt>
              </c:numCache>
            </c:numRef>
          </c:val>
          <c:smooth val="1"/>
          <c:extLst>
            <c:ext xmlns:c16="http://schemas.microsoft.com/office/drawing/2014/chart" uri="{C3380CC4-5D6E-409C-BE32-E72D297353CC}">
              <c16:uniqueId val="{0000001A-A516-4ABD-A2E0-D65B22FF57F0}"/>
            </c:ext>
          </c:extLst>
        </c:ser>
        <c:ser>
          <c:idx val="27"/>
          <c:order val="27"/>
          <c:tx>
            <c:strRef>
              <c:f>'Figure 1.6.'!$AB$33</c:f>
              <c:strCache>
                <c:ptCount val="1"/>
                <c:pt idx="0">
                  <c:v>Portugal</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1.6.'!$AC$33:$AJ$33</c:f>
              <c:numCache>
                <c:formatCode>#,##0.0</c:formatCode>
                <c:ptCount val="8"/>
                <c:pt idx="0">
                  <c:v>0</c:v>
                </c:pt>
                <c:pt idx="1">
                  <c:v>-3.8984190103016734</c:v>
                </c:pt>
                <c:pt idx="2">
                  <c:v>-4.4575172442438689</c:v>
                </c:pt>
                <c:pt idx="3">
                  <c:v>-2.1775657264658506</c:v>
                </c:pt>
                <c:pt idx="4">
                  <c:v>-1.819978191332942</c:v>
                </c:pt>
                <c:pt idx="5">
                  <c:v>-0.29931038399699972</c:v>
                </c:pt>
                <c:pt idx="6">
                  <c:v>-0.7783719155082176</c:v>
                </c:pt>
                <c:pt idx="7">
                  <c:v>-0.96416539654709599</c:v>
                </c:pt>
              </c:numCache>
            </c:numRef>
          </c:val>
          <c:smooth val="1"/>
          <c:extLst>
            <c:ext xmlns:c16="http://schemas.microsoft.com/office/drawing/2014/chart" uri="{C3380CC4-5D6E-409C-BE32-E72D297353CC}">
              <c16:uniqueId val="{0000001B-A516-4ABD-A2E0-D65B22FF57F0}"/>
            </c:ext>
          </c:extLst>
        </c:ser>
        <c:ser>
          <c:idx val="28"/>
          <c:order val="28"/>
          <c:tx>
            <c:strRef>
              <c:f>'Figure 1.6.'!$AB$34</c:f>
              <c:strCache>
                <c:ptCount val="1"/>
                <c:pt idx="0">
                  <c:v>Puerto Rico</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1.6.'!$AC$34:$AJ$34</c:f>
              <c:numCache>
                <c:formatCode>#,##0.0</c:formatCode>
                <c:ptCount val="8"/>
                <c:pt idx="0">
                  <c:v>0</c:v>
                </c:pt>
                <c:pt idx="1">
                  <c:v>#N/A</c:v>
                </c:pt>
                <c:pt idx="2">
                  <c:v>#N/A</c:v>
                </c:pt>
                <c:pt idx="3">
                  <c:v>#N/A</c:v>
                </c:pt>
                <c:pt idx="4">
                  <c:v>#N/A</c:v>
                </c:pt>
                <c:pt idx="5">
                  <c:v>#N/A</c:v>
                </c:pt>
                <c:pt idx="6">
                  <c:v>#N/A</c:v>
                </c:pt>
                <c:pt idx="7">
                  <c:v>#N/A</c:v>
                </c:pt>
              </c:numCache>
            </c:numRef>
          </c:val>
          <c:smooth val="1"/>
          <c:extLst>
            <c:ext xmlns:c16="http://schemas.microsoft.com/office/drawing/2014/chart" uri="{C3380CC4-5D6E-409C-BE32-E72D297353CC}">
              <c16:uniqueId val="{0000001C-A516-4ABD-A2E0-D65B22FF57F0}"/>
            </c:ext>
          </c:extLst>
        </c:ser>
        <c:ser>
          <c:idx val="29"/>
          <c:order val="29"/>
          <c:tx>
            <c:strRef>
              <c:f>'Figure 1.6.'!$AB$35</c:f>
              <c:strCache>
                <c:ptCount val="1"/>
                <c:pt idx="0">
                  <c:v>San Marino</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1.6.'!$AC$35:$AJ$35</c:f>
              <c:numCache>
                <c:formatCode>#,##0.0</c:formatCode>
                <c:ptCount val="8"/>
                <c:pt idx="0">
                  <c:v>0</c:v>
                </c:pt>
                <c:pt idx="1">
                  <c:v>#N/A</c:v>
                </c:pt>
                <c:pt idx="2">
                  <c:v>#N/A</c:v>
                </c:pt>
                <c:pt idx="3">
                  <c:v>#N/A</c:v>
                </c:pt>
                <c:pt idx="4">
                  <c:v>#N/A</c:v>
                </c:pt>
                <c:pt idx="5">
                  <c:v>#N/A</c:v>
                </c:pt>
                <c:pt idx="6">
                  <c:v>#N/A</c:v>
                </c:pt>
                <c:pt idx="7">
                  <c:v>#N/A</c:v>
                </c:pt>
              </c:numCache>
            </c:numRef>
          </c:val>
          <c:smooth val="1"/>
          <c:extLst>
            <c:ext xmlns:c16="http://schemas.microsoft.com/office/drawing/2014/chart" uri="{C3380CC4-5D6E-409C-BE32-E72D297353CC}">
              <c16:uniqueId val="{0000001D-A516-4ABD-A2E0-D65B22FF57F0}"/>
            </c:ext>
          </c:extLst>
        </c:ser>
        <c:ser>
          <c:idx val="30"/>
          <c:order val="30"/>
          <c:tx>
            <c:strRef>
              <c:f>'Figure 1.6.'!$AB$36</c:f>
              <c:strCache>
                <c:ptCount val="1"/>
                <c:pt idx="0">
                  <c:v>Singapore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1.6.'!$AC$36:$AJ$36</c:f>
              <c:numCache>
                <c:formatCode>#,##0.0</c:formatCode>
                <c:ptCount val="8"/>
                <c:pt idx="0">
                  <c:v>0</c:v>
                </c:pt>
                <c:pt idx="1">
                  <c:v>#N/A</c:v>
                </c:pt>
                <c:pt idx="2">
                  <c:v>#N/A</c:v>
                </c:pt>
                <c:pt idx="3">
                  <c:v>#N/A</c:v>
                </c:pt>
                <c:pt idx="4">
                  <c:v>#N/A</c:v>
                </c:pt>
                <c:pt idx="5">
                  <c:v>#N/A</c:v>
                </c:pt>
                <c:pt idx="6">
                  <c:v>#N/A</c:v>
                </c:pt>
                <c:pt idx="7">
                  <c:v>#N/A</c:v>
                </c:pt>
              </c:numCache>
            </c:numRef>
          </c:val>
          <c:smooth val="1"/>
          <c:extLst>
            <c:ext xmlns:c16="http://schemas.microsoft.com/office/drawing/2014/chart" uri="{C3380CC4-5D6E-409C-BE32-E72D297353CC}">
              <c16:uniqueId val="{0000001E-A516-4ABD-A2E0-D65B22FF57F0}"/>
            </c:ext>
          </c:extLst>
        </c:ser>
        <c:ser>
          <c:idx val="31"/>
          <c:order val="31"/>
          <c:tx>
            <c:strRef>
              <c:f>'Figure 1.6.'!$AB$37</c:f>
              <c:strCache>
                <c:ptCount val="1"/>
                <c:pt idx="0">
                  <c:v>Slovak Republic</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1.6.'!$AC$37:$AJ$37</c:f>
              <c:numCache>
                <c:formatCode>#,##0.0</c:formatCode>
                <c:ptCount val="8"/>
                <c:pt idx="0">
                  <c:v>0</c:v>
                </c:pt>
                <c:pt idx="1">
                  <c:v>-1.5654092229665606</c:v>
                </c:pt>
                <c:pt idx="2">
                  <c:v>-3.1963025536217251</c:v>
                </c:pt>
                <c:pt idx="3">
                  <c:v>-2.6595292400651869</c:v>
                </c:pt>
                <c:pt idx="4">
                  <c:v>-2.5314566193724346</c:v>
                </c:pt>
                <c:pt idx="5">
                  <c:v>-2.1809120618066227</c:v>
                </c:pt>
                <c:pt idx="6">
                  <c:v>-1.9575712369990841</c:v>
                </c:pt>
                <c:pt idx="7">
                  <c:v>-1.6316507138681624</c:v>
                </c:pt>
              </c:numCache>
            </c:numRef>
          </c:val>
          <c:smooth val="1"/>
          <c:extLst>
            <c:ext xmlns:c16="http://schemas.microsoft.com/office/drawing/2014/chart" uri="{C3380CC4-5D6E-409C-BE32-E72D297353CC}">
              <c16:uniqueId val="{0000001F-A516-4ABD-A2E0-D65B22FF57F0}"/>
            </c:ext>
          </c:extLst>
        </c:ser>
        <c:ser>
          <c:idx val="32"/>
          <c:order val="32"/>
          <c:tx>
            <c:strRef>
              <c:f>'Figure 1.6.'!$AB$38</c:f>
              <c:strCache>
                <c:ptCount val="1"/>
                <c:pt idx="0">
                  <c:v>Slovenia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1.6.'!$AC$38:$AJ$38</c:f>
              <c:numCache>
                <c:formatCode>#,##0.0</c:formatCode>
                <c:ptCount val="8"/>
                <c:pt idx="0">
                  <c:v>0</c:v>
                </c:pt>
                <c:pt idx="1">
                  <c:v>-6.074623437242459</c:v>
                </c:pt>
                <c:pt idx="2">
                  <c:v>-5.4609960603241614</c:v>
                </c:pt>
                <c:pt idx="3">
                  <c:v>-4.3820642209253027</c:v>
                </c:pt>
                <c:pt idx="4">
                  <c:v>-3.9132387745570538</c:v>
                </c:pt>
                <c:pt idx="5">
                  <c:v>-3.5587936444135018</c:v>
                </c:pt>
                <c:pt idx="6">
                  <c:v>-3.1893545384577</c:v>
                </c:pt>
                <c:pt idx="7">
                  <c:v>-3.1242723706011786</c:v>
                </c:pt>
              </c:numCache>
            </c:numRef>
          </c:val>
          <c:smooth val="1"/>
          <c:extLst>
            <c:ext xmlns:c16="http://schemas.microsoft.com/office/drawing/2014/chart" uri="{C3380CC4-5D6E-409C-BE32-E72D297353CC}">
              <c16:uniqueId val="{00000020-A516-4ABD-A2E0-D65B22FF57F0}"/>
            </c:ext>
          </c:extLst>
        </c:ser>
        <c:ser>
          <c:idx val="33"/>
          <c:order val="33"/>
          <c:tx>
            <c:strRef>
              <c:f>'Figure 1.6.'!$AB$39</c:f>
              <c:strCache>
                <c:ptCount val="1"/>
                <c:pt idx="0">
                  <c:v>Spain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1.6.'!$AC$39:$AJ$39</c:f>
              <c:numCache>
                <c:formatCode>#,##0.0</c:formatCode>
                <c:ptCount val="8"/>
                <c:pt idx="0">
                  <c:v>0</c:v>
                </c:pt>
                <c:pt idx="1">
                  <c:v>-2.8397915719486928</c:v>
                </c:pt>
                <c:pt idx="2">
                  <c:v>-2.9215028299282593</c:v>
                </c:pt>
                <c:pt idx="3">
                  <c:v>-1.6164903456026432</c:v>
                </c:pt>
                <c:pt idx="4">
                  <c:v>-1.6535585489998352</c:v>
                </c:pt>
                <c:pt idx="5">
                  <c:v>-1.7237358555310109</c:v>
                </c:pt>
                <c:pt idx="6">
                  <c:v>-1.6926802705647863</c:v>
                </c:pt>
                <c:pt idx="7">
                  <c:v>-1.6416592384048903</c:v>
                </c:pt>
              </c:numCache>
            </c:numRef>
          </c:val>
          <c:smooth val="1"/>
          <c:extLst>
            <c:ext xmlns:c16="http://schemas.microsoft.com/office/drawing/2014/chart" uri="{C3380CC4-5D6E-409C-BE32-E72D297353CC}">
              <c16:uniqueId val="{00000021-A516-4ABD-A2E0-D65B22FF57F0}"/>
            </c:ext>
          </c:extLst>
        </c:ser>
        <c:ser>
          <c:idx val="34"/>
          <c:order val="34"/>
          <c:tx>
            <c:strRef>
              <c:f>'Figure 1.6.'!$AB$40</c:f>
              <c:strCache>
                <c:ptCount val="1"/>
                <c:pt idx="0">
                  <c:v>Sweden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1.6.'!$AC$40:$AJ$40</c:f>
              <c:numCache>
                <c:formatCode>#,##0.0</c:formatCode>
                <c:ptCount val="8"/>
                <c:pt idx="0">
                  <c:v>0</c:v>
                </c:pt>
                <c:pt idx="1">
                  <c:v>-3.1595149116703656</c:v>
                </c:pt>
                <c:pt idx="2">
                  <c:v>-3.2469725778808987</c:v>
                </c:pt>
                <c:pt idx="3">
                  <c:v>-0.95110642501614784</c:v>
                </c:pt>
                <c:pt idx="4">
                  <c:v>0.56313244422048214</c:v>
                </c:pt>
                <c:pt idx="5">
                  <c:v>0.75935471093552853</c:v>
                </c:pt>
                <c:pt idx="6">
                  <c:v>0.89976638699804223</c:v>
                </c:pt>
                <c:pt idx="7">
                  <c:v>0.90715059590456326</c:v>
                </c:pt>
              </c:numCache>
            </c:numRef>
          </c:val>
          <c:smooth val="1"/>
          <c:extLst>
            <c:ext xmlns:c16="http://schemas.microsoft.com/office/drawing/2014/chart" uri="{C3380CC4-5D6E-409C-BE32-E72D297353CC}">
              <c16:uniqueId val="{00000022-A516-4ABD-A2E0-D65B22FF57F0}"/>
            </c:ext>
          </c:extLst>
        </c:ser>
        <c:ser>
          <c:idx val="35"/>
          <c:order val="35"/>
          <c:tx>
            <c:strRef>
              <c:f>'Figure 1.6.'!$AB$41</c:f>
              <c:strCache>
                <c:ptCount val="1"/>
                <c:pt idx="0">
                  <c:v>Switzerland</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1.6.'!$AC$41:$AJ$41</c:f>
              <c:numCache>
                <c:formatCode>#,##0.0</c:formatCode>
                <c:ptCount val="8"/>
                <c:pt idx="0">
                  <c:v>0</c:v>
                </c:pt>
                <c:pt idx="1">
                  <c:v>-2.8729438251873689</c:v>
                </c:pt>
                <c:pt idx="2">
                  <c:v>-3.7767914225511943</c:v>
                </c:pt>
                <c:pt idx="3">
                  <c:v>-1.4080816983648101</c:v>
                </c:pt>
                <c:pt idx="4">
                  <c:v>-1.0661030573297288</c:v>
                </c:pt>
                <c:pt idx="5">
                  <c:v>-1.1222078663107944</c:v>
                </c:pt>
                <c:pt idx="6">
                  <c:v>-1.1390791691395759</c:v>
                </c:pt>
                <c:pt idx="7">
                  <c:v>-1.1616569065188151</c:v>
                </c:pt>
              </c:numCache>
            </c:numRef>
          </c:val>
          <c:smooth val="0"/>
          <c:extLst>
            <c:ext xmlns:c16="http://schemas.microsoft.com/office/drawing/2014/chart" uri="{C3380CC4-5D6E-409C-BE32-E72D297353CC}">
              <c16:uniqueId val="{00000023-A516-4ABD-A2E0-D65B22FF57F0}"/>
            </c:ext>
          </c:extLst>
        </c:ser>
        <c:ser>
          <c:idx val="36"/>
          <c:order val="36"/>
          <c:tx>
            <c:strRef>
              <c:f>'Figure 1.6.'!$AB$42</c:f>
              <c:strCache>
                <c:ptCount val="1"/>
                <c:pt idx="0">
                  <c:v>Taiwan Province of China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1.6.'!$AC$42:$AJ$42</c:f>
              <c:numCache>
                <c:formatCode>#,##0.0</c:formatCode>
                <c:ptCount val="8"/>
                <c:pt idx="0">
                  <c:v>0</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24-A516-4ABD-A2E0-D65B22FF57F0}"/>
            </c:ext>
          </c:extLst>
        </c:ser>
        <c:ser>
          <c:idx val="37"/>
          <c:order val="37"/>
          <c:tx>
            <c:strRef>
              <c:f>'Figure 1.6.'!$AB$43</c:f>
              <c:strCache>
                <c:ptCount val="1"/>
                <c:pt idx="0">
                  <c:v>United Kingdom</c:v>
                </c:pt>
              </c:strCache>
            </c:strRef>
          </c:tx>
          <c:spPr>
            <a:ln w="12700" cap="rnd" cmpd="sng" algn="ctr">
              <a:solidFill>
                <a:srgbClr val="C0C0C0">
                  <a:alpha val="50000"/>
                </a:srgbClr>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1.6.'!$AC$43:$AJ$43</c:f>
              <c:numCache>
                <c:formatCode>#,##0.0</c:formatCode>
                <c:ptCount val="8"/>
                <c:pt idx="0">
                  <c:v>0</c:v>
                </c:pt>
                <c:pt idx="1">
                  <c:v>2.559199846238339</c:v>
                </c:pt>
                <c:pt idx="2">
                  <c:v>-2.9240280868073079</c:v>
                </c:pt>
                <c:pt idx="3">
                  <c:v>-2.834000120782334</c:v>
                </c:pt>
                <c:pt idx="4">
                  <c:v>-1.4653452182261317</c:v>
                </c:pt>
                <c:pt idx="5">
                  <c:v>-1.1546324677546365</c:v>
                </c:pt>
                <c:pt idx="6">
                  <c:v>-1.1418538876501161</c:v>
                </c:pt>
                <c:pt idx="7">
                  <c:v>-1.1004779212443234</c:v>
                </c:pt>
              </c:numCache>
            </c:numRef>
          </c:val>
          <c:smooth val="0"/>
          <c:extLst>
            <c:ext xmlns:c16="http://schemas.microsoft.com/office/drawing/2014/chart" uri="{C3380CC4-5D6E-409C-BE32-E72D297353CC}">
              <c16:uniqueId val="{00000025-A516-4ABD-A2E0-D65B22FF57F0}"/>
            </c:ext>
          </c:extLst>
        </c:ser>
        <c:ser>
          <c:idx val="38"/>
          <c:order val="38"/>
          <c:tx>
            <c:strRef>
              <c:f>'Figure 1.6.'!$AB$44</c:f>
              <c:strCache>
                <c:ptCount val="1"/>
                <c:pt idx="0">
                  <c:v>United States</c:v>
                </c:pt>
              </c:strCache>
            </c:strRef>
          </c:tx>
          <c:spPr>
            <a:ln w="19050" cap="rnd" cmpd="sng" algn="ctr">
              <a:solidFill>
                <a:schemeClr val="accent1"/>
              </a:solidFill>
              <a:prstDash val="solid"/>
              <a:round/>
              <a:headEnd type="none" w="med" len="med"/>
              <a:tailEnd type="none" w="med" len="med"/>
            </a:ln>
            <a:effectLst/>
          </c:spPr>
          <c:marker>
            <c:symbol val="none"/>
          </c:marker>
          <c:cat>
            <c:numRef>
              <c:f>'Figure 1.6.'!$AC$5:$AJ$5</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1.6.'!$AC$44:$AJ$44</c:f>
              <c:numCache>
                <c:formatCode>#,##0.0</c:formatCode>
                <c:ptCount val="8"/>
                <c:pt idx="0">
                  <c:v>0</c:v>
                </c:pt>
                <c:pt idx="1">
                  <c:v>-5.7083062108789075</c:v>
                </c:pt>
                <c:pt idx="2">
                  <c:v>-7.228127408710904</c:v>
                </c:pt>
                <c:pt idx="3">
                  <c:v>-1.301412202223752</c:v>
                </c:pt>
                <c:pt idx="4">
                  <c:v>0.30046820511780492</c:v>
                </c:pt>
                <c:pt idx="5">
                  <c:v>0.34083479528818428</c:v>
                </c:pt>
                <c:pt idx="6">
                  <c:v>8.4469549459455173E-2</c:v>
                </c:pt>
                <c:pt idx="7">
                  <c:v>0.53914832859950623</c:v>
                </c:pt>
              </c:numCache>
            </c:numRef>
          </c:val>
          <c:smooth val="0"/>
          <c:extLst>
            <c:ext xmlns:c16="http://schemas.microsoft.com/office/drawing/2014/chart" uri="{C3380CC4-5D6E-409C-BE32-E72D297353CC}">
              <c16:uniqueId val="{00000026-A516-4ABD-A2E0-D65B22FF57F0}"/>
            </c:ext>
          </c:extLst>
        </c:ser>
        <c:ser>
          <c:idx val="39"/>
          <c:order val="39"/>
          <c:tx>
            <c:v>Median</c:v>
          </c:tx>
          <c:spPr>
            <a:ln w="28575" cap="rnd">
              <a:solidFill>
                <a:schemeClr val="accent1"/>
              </a:solidFill>
              <a:prstDash val="sysDash"/>
              <a:round/>
            </a:ln>
            <a:effectLst/>
          </c:spPr>
          <c:marker>
            <c:symbol val="none"/>
          </c:marker>
          <c:val>
            <c:numRef>
              <c:f>'Figure 1.6.'!$AC$45:$AJ$45</c:f>
              <c:numCache>
                <c:formatCode>#,##0.0</c:formatCode>
                <c:ptCount val="8"/>
                <c:pt idx="0">
                  <c:v>0</c:v>
                </c:pt>
                <c:pt idx="1">
                  <c:v>-3.9896974914950247</c:v>
                </c:pt>
                <c:pt idx="2">
                  <c:v>-3.9750694899967236</c:v>
                </c:pt>
                <c:pt idx="3">
                  <c:v>-2.4427200889531933</c:v>
                </c:pt>
                <c:pt idx="4">
                  <c:v>-1.6450744568287345</c:v>
                </c:pt>
                <c:pt idx="5">
                  <c:v>-1.1384201670327154</c:v>
                </c:pt>
                <c:pt idx="6">
                  <c:v>-1.0408635220104951</c:v>
                </c:pt>
                <c:pt idx="7">
                  <c:v>-1.0323216588957096</c:v>
                </c:pt>
              </c:numCache>
            </c:numRef>
          </c:val>
          <c:smooth val="0"/>
          <c:extLst>
            <c:ext xmlns:c16="http://schemas.microsoft.com/office/drawing/2014/chart" uri="{C3380CC4-5D6E-409C-BE32-E72D297353CC}">
              <c16:uniqueId val="{00000027-A516-4ABD-A2E0-D65B22FF57F0}"/>
            </c:ext>
          </c:extLst>
        </c:ser>
        <c:dLbls>
          <c:showLegendKey val="0"/>
          <c:showVal val="0"/>
          <c:showCatName val="0"/>
          <c:showSerName val="0"/>
          <c:showPercent val="0"/>
          <c:showBubbleSize val="0"/>
        </c:dLbls>
        <c:smooth val="0"/>
        <c:axId val="118769151"/>
        <c:axId val="1629828928"/>
      </c:lineChart>
      <c:catAx>
        <c:axId val="118769151"/>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lgn="ctr">
              <a:defRPr lang="en-US" sz="800" b="0" i="0" u="none" strike="noStrike" kern="1200" baseline="0">
                <a:solidFill>
                  <a:sysClr val="windowText" lastClr="000000"/>
                </a:solidFill>
                <a:latin typeface="HelveticaNeueLT Std Cn" panose="020B0506030502030204"/>
                <a:ea typeface="+mn-ea"/>
                <a:cs typeface="+mn-cs"/>
              </a:defRPr>
            </a:pPr>
            <a:endParaRPr lang="en-US"/>
          </a:p>
        </c:txPr>
        <c:crossAx val="1629828928"/>
        <c:crosses val="autoZero"/>
        <c:auto val="1"/>
        <c:lblAlgn val="ctr"/>
        <c:lblOffset val="100"/>
        <c:noMultiLvlLbl val="0"/>
      </c:catAx>
      <c:valAx>
        <c:axId val="1629828928"/>
        <c:scaling>
          <c:orientation val="minMax"/>
          <c:max val="10"/>
        </c:scaling>
        <c:delete val="0"/>
        <c:axPos val="l"/>
        <c:title>
          <c:tx>
            <c:rich>
              <a:bodyPr rot="-5400000" spcFirstLastPara="1" vertOverflow="ellipsis" vert="horz" wrap="square" anchor="ctr" anchorCtr="1"/>
              <a:lstStyle/>
              <a:p>
                <a:pPr algn="ctr">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Percent of GDP, relative to 2019</a:t>
                </a:r>
              </a:p>
            </c:rich>
          </c:tx>
          <c:layout>
            <c:manualLayout>
              <c:xMode val="edge"/>
              <c:yMode val="edge"/>
              <c:x val="2.2514071294559099E-2"/>
              <c:y val="0.20497466574346918"/>
            </c:manualLayout>
          </c:layout>
          <c:overlay val="0"/>
          <c:spPr>
            <a:noFill/>
            <a:ln>
              <a:noFill/>
            </a:ln>
            <a:effectLst/>
          </c:spPr>
          <c:txPr>
            <a:bodyPr rot="-5400000" spcFirstLastPara="1" vertOverflow="ellipsis" vert="horz" wrap="square" anchor="ctr" anchorCtr="1"/>
            <a:lstStyle/>
            <a:p>
              <a:pPr algn="ctr">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0" sourceLinked="0"/>
        <c:majorTickMark val="in"/>
        <c:minorTickMark val="none"/>
        <c:tickLblPos val="nextTo"/>
        <c:spPr>
          <a:noFill/>
          <a:ln>
            <a:solidFill>
              <a:srgbClr val="B3B3B3"/>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18769151"/>
        <c:crossesAt val="1"/>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1.6.'!$AB$47</c:f>
              <c:strCache>
                <c:ptCount val="1"/>
                <c:pt idx="0">
                  <c:v>Albania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1.6.'!$AC$47:$AJ$47</c:f>
              <c:numCache>
                <c:formatCode>#,##0.0</c:formatCode>
                <c:ptCount val="8"/>
                <c:pt idx="0">
                  <c:v>0</c:v>
                </c:pt>
                <c:pt idx="1">
                  <c:v>-4.7623166669911337</c:v>
                </c:pt>
                <c:pt idx="2">
                  <c:v>-4.0684485932676315</c:v>
                </c:pt>
                <c:pt idx="3">
                  <c:v>-0.9033943600116443</c:v>
                </c:pt>
                <c:pt idx="4">
                  <c:v>-0.32495926482479542</c:v>
                </c:pt>
                <c:pt idx="5">
                  <c:v>-0.24960411636558288</c:v>
                </c:pt>
                <c:pt idx="6">
                  <c:v>-0.19837525559350611</c:v>
                </c:pt>
                <c:pt idx="7">
                  <c:v>-0.10364765691158673</c:v>
                </c:pt>
              </c:numCache>
            </c:numRef>
          </c:val>
          <c:smooth val="1"/>
          <c:extLst>
            <c:ext xmlns:c16="http://schemas.microsoft.com/office/drawing/2014/chart" uri="{C3380CC4-5D6E-409C-BE32-E72D297353CC}">
              <c16:uniqueId val="{00000000-8FCF-40B5-A6FE-51A3E0CCEC14}"/>
            </c:ext>
          </c:extLst>
        </c:ser>
        <c:ser>
          <c:idx val="1"/>
          <c:order val="1"/>
          <c:tx>
            <c:strRef>
              <c:f>'Figure 1.6.'!$AB$48</c:f>
              <c:strCache>
                <c:ptCount val="1"/>
                <c:pt idx="0">
                  <c:v>Algeria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1.6.'!$AC$48:$AJ$48</c:f>
              <c:numCache>
                <c:formatCode>#,##0.0</c:formatCode>
                <c:ptCount val="8"/>
                <c:pt idx="0">
                  <c:v>0</c:v>
                </c:pt>
                <c:pt idx="1">
                  <c:v>-2.1426771554414525</c:v>
                </c:pt>
                <c:pt idx="2">
                  <c:v>-7.9985425080288151</c:v>
                </c:pt>
                <c:pt idx="3">
                  <c:v>-6.1910163238696709</c:v>
                </c:pt>
                <c:pt idx="4">
                  <c:v>-6.3230641457948709</c:v>
                </c:pt>
                <c:pt idx="5">
                  <c:v>-6.7302827480005574</c:v>
                </c:pt>
                <c:pt idx="6">
                  <c:v>-6.7808589162583628</c:v>
                </c:pt>
                <c:pt idx="7">
                  <c:v>-7.2835191188852884</c:v>
                </c:pt>
              </c:numCache>
            </c:numRef>
          </c:val>
          <c:smooth val="1"/>
          <c:extLst>
            <c:ext xmlns:c16="http://schemas.microsoft.com/office/drawing/2014/chart" uri="{C3380CC4-5D6E-409C-BE32-E72D297353CC}">
              <c16:uniqueId val="{00000001-8FCF-40B5-A6FE-51A3E0CCEC14}"/>
            </c:ext>
          </c:extLst>
        </c:ser>
        <c:ser>
          <c:idx val="2"/>
          <c:order val="2"/>
          <c:tx>
            <c:strRef>
              <c:f>'Figure 1.6.'!$AB$49</c:f>
              <c:strCache>
                <c:ptCount val="1"/>
                <c:pt idx="0">
                  <c:v>Angola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1.6.'!$AC$49:$AJ$49</c:f>
              <c:numCache>
                <c:formatCode>#,##0.0</c:formatCode>
                <c:ptCount val="8"/>
                <c:pt idx="0">
                  <c:v>0</c:v>
                </c:pt>
                <c:pt idx="1">
                  <c:v>-2.4200954758436044</c:v>
                </c:pt>
                <c:pt idx="2">
                  <c:v>0.4797641190496339</c:v>
                </c:pt>
                <c:pt idx="3">
                  <c:v>1.070224850266321</c:v>
                </c:pt>
                <c:pt idx="4">
                  <c:v>0.80453086102916782</c:v>
                </c:pt>
                <c:pt idx="5">
                  <c:v>0.85539044019083377</c:v>
                </c:pt>
                <c:pt idx="6">
                  <c:v>0.80999721291916493</c:v>
                </c:pt>
                <c:pt idx="7">
                  <c:v>0.84335021995110393</c:v>
                </c:pt>
              </c:numCache>
            </c:numRef>
          </c:val>
          <c:smooth val="1"/>
          <c:extLst>
            <c:ext xmlns:c16="http://schemas.microsoft.com/office/drawing/2014/chart" uri="{C3380CC4-5D6E-409C-BE32-E72D297353CC}">
              <c16:uniqueId val="{00000002-8FCF-40B5-A6FE-51A3E0CCEC14}"/>
            </c:ext>
          </c:extLst>
        </c:ser>
        <c:ser>
          <c:idx val="3"/>
          <c:order val="3"/>
          <c:tx>
            <c:strRef>
              <c:f>'Figure 1.6.'!$AB$50</c:f>
              <c:strCache>
                <c:ptCount val="1"/>
                <c:pt idx="0">
                  <c:v>Antigua and Barbuda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1.6.'!$AC$50:$AJ$50</c:f>
              <c:numCache>
                <c:formatCode>#,##0.0</c:formatCode>
                <c:ptCount val="8"/>
                <c:pt idx="0">
                  <c:v>0</c:v>
                </c:pt>
                <c:pt idx="1">
                  <c:v>-1.6427385776609515</c:v>
                </c:pt>
                <c:pt idx="2">
                  <c:v>-1.7285040546976598</c:v>
                </c:pt>
                <c:pt idx="3">
                  <c:v>-0.53521091654565467</c:v>
                </c:pt>
                <c:pt idx="4">
                  <c:v>1.0636398957346875</c:v>
                </c:pt>
                <c:pt idx="5">
                  <c:v>2.2739859232541368</c:v>
                </c:pt>
                <c:pt idx="6">
                  <c:v>2.9740216502018448</c:v>
                </c:pt>
                <c:pt idx="7">
                  <c:v>3.4253814225197408</c:v>
                </c:pt>
              </c:numCache>
            </c:numRef>
          </c:val>
          <c:smooth val="1"/>
          <c:extLst>
            <c:ext xmlns:c16="http://schemas.microsoft.com/office/drawing/2014/chart" uri="{C3380CC4-5D6E-409C-BE32-E72D297353CC}">
              <c16:uniqueId val="{00000003-8FCF-40B5-A6FE-51A3E0CCEC14}"/>
            </c:ext>
          </c:extLst>
        </c:ser>
        <c:ser>
          <c:idx val="4"/>
          <c:order val="4"/>
          <c:tx>
            <c:strRef>
              <c:f>'Figure 1.6.'!$AB$51</c:f>
              <c:strCache>
                <c:ptCount val="1"/>
                <c:pt idx="0">
                  <c:v>Argentina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1.6.'!$AC$51:$AJ$51</c:f>
              <c:numCache>
                <c:formatCode>#,##0.0</c:formatCode>
                <c:ptCount val="8"/>
                <c:pt idx="0">
                  <c:v>0</c:v>
                </c:pt>
                <c:pt idx="1">
                  <c:v>-4.4014831633156746</c:v>
                </c:pt>
                <c:pt idx="2">
                  <c:v>#N/A</c:v>
                </c:pt>
                <c:pt idx="3">
                  <c:v>#N/A</c:v>
                </c:pt>
                <c:pt idx="4">
                  <c:v>#N/A</c:v>
                </c:pt>
                <c:pt idx="5">
                  <c:v>#N/A</c:v>
                </c:pt>
                <c:pt idx="6">
                  <c:v>#N/A</c:v>
                </c:pt>
                <c:pt idx="7">
                  <c:v>#N/A</c:v>
                </c:pt>
              </c:numCache>
            </c:numRef>
          </c:val>
          <c:smooth val="1"/>
          <c:extLst>
            <c:ext xmlns:c16="http://schemas.microsoft.com/office/drawing/2014/chart" uri="{C3380CC4-5D6E-409C-BE32-E72D297353CC}">
              <c16:uniqueId val="{00000004-8FCF-40B5-A6FE-51A3E0CCEC14}"/>
            </c:ext>
          </c:extLst>
        </c:ser>
        <c:ser>
          <c:idx val="5"/>
          <c:order val="5"/>
          <c:tx>
            <c:strRef>
              <c:f>'Figure 1.6.'!$AB$52</c:f>
              <c:strCache>
                <c:ptCount val="1"/>
                <c:pt idx="0">
                  <c:v>Armenia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1.6.'!$AC$52:$AJ$52</c:f>
              <c:numCache>
                <c:formatCode>#,##0.0</c:formatCode>
                <c:ptCount val="8"/>
                <c:pt idx="0">
                  <c:v>0</c:v>
                </c:pt>
                <c:pt idx="1">
                  <c:v>-5.9753180355229372</c:v>
                </c:pt>
                <c:pt idx="2">
                  <c:v>-4.3916003083203838</c:v>
                </c:pt>
                <c:pt idx="3">
                  <c:v>-1.6121935266085874</c:v>
                </c:pt>
                <c:pt idx="4">
                  <c:v>-0.6694076475027898</c:v>
                </c:pt>
                <c:pt idx="5">
                  <c:v>-0.50314081070629124</c:v>
                </c:pt>
                <c:pt idx="6">
                  <c:v>-0.27209920334469195</c:v>
                </c:pt>
                <c:pt idx="7">
                  <c:v>-8.888357580866646E-2</c:v>
                </c:pt>
              </c:numCache>
            </c:numRef>
          </c:val>
          <c:smooth val="1"/>
          <c:extLst>
            <c:ext xmlns:c16="http://schemas.microsoft.com/office/drawing/2014/chart" uri="{C3380CC4-5D6E-409C-BE32-E72D297353CC}">
              <c16:uniqueId val="{00000005-8FCF-40B5-A6FE-51A3E0CCEC14}"/>
            </c:ext>
          </c:extLst>
        </c:ser>
        <c:ser>
          <c:idx val="6"/>
          <c:order val="6"/>
          <c:tx>
            <c:strRef>
              <c:f>'Figure 1.6.'!$AB$53</c:f>
              <c:strCache>
                <c:ptCount val="1"/>
                <c:pt idx="0">
                  <c:v>Aruba</c:v>
                </c:pt>
              </c:strCache>
            </c:strRef>
          </c:tx>
          <c:spPr>
            <a:ln w="19050" cap="rnd" cmpd="sng" algn="ctr">
              <a:solidFill>
                <a:schemeClr val="accent1"/>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1.6.'!$AC$53:$AJ$53</c:f>
              <c:numCache>
                <c:formatCode>#,##0.0</c:formatCode>
                <c:ptCount val="8"/>
                <c:pt idx="0">
                  <c:v>0</c:v>
                </c:pt>
                <c:pt idx="1">
                  <c:v>-17.359568435884899</c:v>
                </c:pt>
                <c:pt idx="2">
                  <c:v>-18.897769532614078</c:v>
                </c:pt>
                <c:pt idx="3">
                  <c:v>-7.1942392349847308</c:v>
                </c:pt>
                <c:pt idx="4">
                  <c:v>-3.1693737789156051</c:v>
                </c:pt>
                <c:pt idx="5">
                  <c:v>-1.3647044444055798</c:v>
                </c:pt>
                <c:pt idx="6">
                  <c:v>-0.31764500734999845</c:v>
                </c:pt>
                <c:pt idx="7">
                  <c:v>0.314214976579691</c:v>
                </c:pt>
              </c:numCache>
            </c:numRef>
          </c:val>
          <c:smooth val="1"/>
          <c:extLst>
            <c:ext xmlns:c16="http://schemas.microsoft.com/office/drawing/2014/chart" uri="{C3380CC4-5D6E-409C-BE32-E72D297353CC}">
              <c16:uniqueId val="{00000006-8FCF-40B5-A6FE-51A3E0CCEC14}"/>
            </c:ext>
          </c:extLst>
        </c:ser>
        <c:ser>
          <c:idx val="7"/>
          <c:order val="7"/>
          <c:tx>
            <c:strRef>
              <c:f>'Figure 1.6.'!$AB$54</c:f>
              <c:strCache>
                <c:ptCount val="1"/>
                <c:pt idx="0">
                  <c:v>Azerbaijan</c:v>
                </c:pt>
              </c:strCache>
            </c:strRef>
          </c:tx>
          <c:spPr>
            <a:ln w="12700" cap="rnd" cmpd="sng" algn="ctr">
              <a:solidFill>
                <a:srgbClr val="C0C0C0"/>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1.6.'!$AC$54:$AJ$54</c:f>
              <c:numCache>
                <c:formatCode>#,##0.0</c:formatCode>
                <c:ptCount val="8"/>
                <c:pt idx="0">
                  <c:v>0</c:v>
                </c:pt>
                <c:pt idx="1">
                  <c:v>-14.644973075028105</c:v>
                </c:pt>
                <c:pt idx="2">
                  <c:v>-13.402115294299691</c:v>
                </c:pt>
                <c:pt idx="3">
                  <c:v>-10.549363944352351</c:v>
                </c:pt>
                <c:pt idx="4">
                  <c:v>-11.701111366113548</c:v>
                </c:pt>
                <c:pt idx="5">
                  <c:v>-12.516129217279214</c:v>
                </c:pt>
                <c:pt idx="6">
                  <c:v>-13.335453531611265</c:v>
                </c:pt>
                <c:pt idx="7">
                  <c:v>-13.841428039493982</c:v>
                </c:pt>
              </c:numCache>
            </c:numRef>
          </c:val>
          <c:smooth val="1"/>
          <c:extLst>
            <c:ext xmlns:c16="http://schemas.microsoft.com/office/drawing/2014/chart" uri="{C3380CC4-5D6E-409C-BE32-E72D297353CC}">
              <c16:uniqueId val="{00000007-8FCF-40B5-A6FE-51A3E0CCEC14}"/>
            </c:ext>
          </c:extLst>
        </c:ser>
        <c:ser>
          <c:idx val="8"/>
          <c:order val="8"/>
          <c:tx>
            <c:strRef>
              <c:f>'Figure 1.6.'!$AB$55</c:f>
              <c:strCache>
                <c:ptCount val="1"/>
                <c:pt idx="0">
                  <c:v>Bahamas, The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1.6.'!$AC$55:$AJ$55</c:f>
              <c:numCache>
                <c:formatCode>#,##0.0</c:formatCode>
                <c:ptCount val="8"/>
                <c:pt idx="0">
                  <c:v>0</c:v>
                </c:pt>
                <c:pt idx="1">
                  <c:v>-4.9240020977895105</c:v>
                </c:pt>
                <c:pt idx="2">
                  <c:v>-10.864401111747608</c:v>
                </c:pt>
                <c:pt idx="3">
                  <c:v>-7.1163134662845975</c:v>
                </c:pt>
                <c:pt idx="4">
                  <c:v>-2.3264717126432819</c:v>
                </c:pt>
                <c:pt idx="5">
                  <c:v>-0.84477051602218944</c:v>
                </c:pt>
                <c:pt idx="6">
                  <c:v>-4.4864184969453325E-2</c:v>
                </c:pt>
                <c:pt idx="7">
                  <c:v>0.71187199623696829</c:v>
                </c:pt>
              </c:numCache>
            </c:numRef>
          </c:val>
          <c:smooth val="1"/>
          <c:extLst>
            <c:ext xmlns:c16="http://schemas.microsoft.com/office/drawing/2014/chart" uri="{C3380CC4-5D6E-409C-BE32-E72D297353CC}">
              <c16:uniqueId val="{00000008-8FCF-40B5-A6FE-51A3E0CCEC14}"/>
            </c:ext>
          </c:extLst>
        </c:ser>
        <c:ser>
          <c:idx val="9"/>
          <c:order val="9"/>
          <c:tx>
            <c:strRef>
              <c:f>'Figure 1.6.'!$AB$56</c:f>
              <c:strCache>
                <c:ptCount val="1"/>
                <c:pt idx="0">
                  <c:v>Bahrain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1.6.'!$AC$56:$AJ$56</c:f>
              <c:numCache>
                <c:formatCode>#,##0.0</c:formatCode>
                <c:ptCount val="8"/>
                <c:pt idx="0">
                  <c:v>0</c:v>
                </c:pt>
                <c:pt idx="1">
                  <c:v>-9.3110928341712089</c:v>
                </c:pt>
                <c:pt idx="2">
                  <c:v>-0.14355665386903915</c:v>
                </c:pt>
                <c:pt idx="3">
                  <c:v>-0.39675023900930562</c:v>
                </c:pt>
                <c:pt idx="4">
                  <c:v>-0.75715210263888011</c:v>
                </c:pt>
                <c:pt idx="5">
                  <c:v>-1.0041032935398952</c:v>
                </c:pt>
                <c:pt idx="6">
                  <c:v>-2.042012551807634</c:v>
                </c:pt>
                <c:pt idx="7">
                  <c:v>-2.3044045918279004</c:v>
                </c:pt>
              </c:numCache>
            </c:numRef>
          </c:val>
          <c:smooth val="1"/>
          <c:extLst>
            <c:ext xmlns:c16="http://schemas.microsoft.com/office/drawing/2014/chart" uri="{C3380CC4-5D6E-409C-BE32-E72D297353CC}">
              <c16:uniqueId val="{00000009-8FCF-40B5-A6FE-51A3E0CCEC14}"/>
            </c:ext>
          </c:extLst>
        </c:ser>
        <c:ser>
          <c:idx val="10"/>
          <c:order val="10"/>
          <c:tx>
            <c:strRef>
              <c:f>'Figure 1.6.'!$AB$57</c:f>
              <c:strCache>
                <c:ptCount val="1"/>
                <c:pt idx="0">
                  <c:v>Barbados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1.6.'!$AC$57:$AJ$57</c:f>
              <c:numCache>
                <c:formatCode>#,##0.0</c:formatCode>
                <c:ptCount val="8"/>
                <c:pt idx="0">
                  <c:v>0</c:v>
                </c:pt>
                <c:pt idx="1">
                  <c:v>-8.6291642780228539</c:v>
                </c:pt>
                <c:pt idx="2">
                  <c:v>-6.5873196641668361</c:v>
                </c:pt>
                <c:pt idx="3">
                  <c:v>-4.7475237942302311</c:v>
                </c:pt>
                <c:pt idx="4">
                  <c:v>-3.6640675792756578</c:v>
                </c:pt>
                <c:pt idx="5">
                  <c:v>-2.6460221250064424</c:v>
                </c:pt>
                <c:pt idx="6">
                  <c:v>-2.4840951955926407</c:v>
                </c:pt>
                <c:pt idx="7">
                  <c:v>-2.3033277876398377</c:v>
                </c:pt>
              </c:numCache>
            </c:numRef>
          </c:val>
          <c:smooth val="1"/>
          <c:extLst>
            <c:ext xmlns:c16="http://schemas.microsoft.com/office/drawing/2014/chart" uri="{C3380CC4-5D6E-409C-BE32-E72D297353CC}">
              <c16:uniqueId val="{0000000A-8FCF-40B5-A6FE-51A3E0CCEC14}"/>
            </c:ext>
          </c:extLst>
        </c:ser>
        <c:ser>
          <c:idx val="11"/>
          <c:order val="11"/>
          <c:tx>
            <c:strRef>
              <c:f>'Figure 1.6.'!$AB$58</c:f>
              <c:strCache>
                <c:ptCount val="1"/>
                <c:pt idx="0">
                  <c:v>Belarus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1.6.'!$AC$58:$AJ$58</c:f>
              <c:numCache>
                <c:formatCode>#,##0.0</c:formatCode>
                <c:ptCount val="8"/>
                <c:pt idx="0">
                  <c:v>0</c:v>
                </c:pt>
                <c:pt idx="1">
                  <c:v>-4.0393775302034509</c:v>
                </c:pt>
                <c:pt idx="2">
                  <c:v>-4.5951517997821618</c:v>
                </c:pt>
                <c:pt idx="3">
                  <c:v>-3.5476268532680688</c:v>
                </c:pt>
                <c:pt idx="4">
                  <c:v>-2.0066833546642435</c:v>
                </c:pt>
                <c:pt idx="5">
                  <c:v>-1.8520146069125514</c:v>
                </c:pt>
                <c:pt idx="6">
                  <c:v>-1.5903472039009425</c:v>
                </c:pt>
                <c:pt idx="7">
                  <c:v>-1.5916765484602031</c:v>
                </c:pt>
              </c:numCache>
            </c:numRef>
          </c:val>
          <c:smooth val="1"/>
          <c:extLst>
            <c:ext xmlns:c16="http://schemas.microsoft.com/office/drawing/2014/chart" uri="{C3380CC4-5D6E-409C-BE32-E72D297353CC}">
              <c16:uniqueId val="{0000000B-8FCF-40B5-A6FE-51A3E0CCEC14}"/>
            </c:ext>
          </c:extLst>
        </c:ser>
        <c:ser>
          <c:idx val="12"/>
          <c:order val="12"/>
          <c:tx>
            <c:strRef>
              <c:f>'Figure 1.6.'!$AB$59</c:f>
              <c:strCache>
                <c:ptCount val="1"/>
                <c:pt idx="0">
                  <c:v>Belize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1.6.'!$AC$59:$AJ$59</c:f>
              <c:numCache>
                <c:formatCode>#,##0.0</c:formatCode>
                <c:ptCount val="8"/>
                <c:pt idx="0">
                  <c:v>0</c:v>
                </c:pt>
                <c:pt idx="1">
                  <c:v>-5.9932948525382113</c:v>
                </c:pt>
                <c:pt idx="2">
                  <c:v>-7.0080806138460634</c:v>
                </c:pt>
                <c:pt idx="3">
                  <c:v>-4.3158877783436971</c:v>
                </c:pt>
                <c:pt idx="4">
                  <c:v>-1.8543037862809695</c:v>
                </c:pt>
                <c:pt idx="5">
                  <c:v>-1.2765526207362492</c:v>
                </c:pt>
                <c:pt idx="6">
                  <c:v>-1.2296311662326205</c:v>
                </c:pt>
                <c:pt idx="7">
                  <c:v>-1.176260556050345</c:v>
                </c:pt>
              </c:numCache>
            </c:numRef>
          </c:val>
          <c:smooth val="1"/>
          <c:extLst>
            <c:ext xmlns:c16="http://schemas.microsoft.com/office/drawing/2014/chart" uri="{C3380CC4-5D6E-409C-BE32-E72D297353CC}">
              <c16:uniqueId val="{0000000C-8FCF-40B5-A6FE-51A3E0CCEC14}"/>
            </c:ext>
          </c:extLst>
        </c:ser>
        <c:ser>
          <c:idx val="13"/>
          <c:order val="13"/>
          <c:tx>
            <c:strRef>
              <c:f>'Figure 1.6.'!$AB$60</c:f>
              <c:strCache>
                <c:ptCount val="1"/>
                <c:pt idx="0">
                  <c:v>Bolivia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1.6.'!$AC$60:$AJ$60</c:f>
              <c:numCache>
                <c:formatCode>#,##0.0</c:formatCode>
                <c:ptCount val="8"/>
                <c:pt idx="0">
                  <c:v>0</c:v>
                </c:pt>
                <c:pt idx="1">
                  <c:v>-2.4696819025275518</c:v>
                </c:pt>
                <c:pt idx="2">
                  <c:v>-1.8834510431581579</c:v>
                </c:pt>
                <c:pt idx="3">
                  <c:v>-0.78990458743270775</c:v>
                </c:pt>
                <c:pt idx="4">
                  <c:v>3.4307571025284034E-2</c:v>
                </c:pt>
                <c:pt idx="5">
                  <c:v>0.4410729068745205</c:v>
                </c:pt>
                <c:pt idx="6">
                  <c:v>0.96577357515794215</c:v>
                </c:pt>
                <c:pt idx="7">
                  <c:v>1.279488406670632</c:v>
                </c:pt>
              </c:numCache>
            </c:numRef>
          </c:val>
          <c:smooth val="1"/>
          <c:extLst>
            <c:ext xmlns:c16="http://schemas.microsoft.com/office/drawing/2014/chart" uri="{C3380CC4-5D6E-409C-BE32-E72D297353CC}">
              <c16:uniqueId val="{0000000D-8FCF-40B5-A6FE-51A3E0CCEC14}"/>
            </c:ext>
          </c:extLst>
        </c:ser>
        <c:ser>
          <c:idx val="14"/>
          <c:order val="14"/>
          <c:tx>
            <c:strRef>
              <c:f>'Figure 1.6.'!$AB$61</c:f>
              <c:strCache>
                <c:ptCount val="1"/>
                <c:pt idx="0">
                  <c:v>Bosnia and Herzegovina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1.6.'!$AC$61:$AJ$61</c:f>
              <c:numCache>
                <c:formatCode>#,##0.0</c:formatCode>
                <c:ptCount val="8"/>
                <c:pt idx="0">
                  <c:v>0</c:v>
                </c:pt>
                <c:pt idx="1">
                  <c:v>-6.9954070299997095</c:v>
                </c:pt>
                <c:pt idx="2">
                  <c:v>-5.8501503663417456</c:v>
                </c:pt>
                <c:pt idx="3">
                  <c:v>-4.0947112094553875</c:v>
                </c:pt>
                <c:pt idx="4">
                  <c:v>-3.4575383375820734</c:v>
                </c:pt>
                <c:pt idx="5">
                  <c:v>-2.7365244666804607</c:v>
                </c:pt>
                <c:pt idx="6">
                  <c:v>-2.1129748889122091</c:v>
                </c:pt>
                <c:pt idx="7">
                  <c:v>-1.1988478715094717</c:v>
                </c:pt>
              </c:numCache>
            </c:numRef>
          </c:val>
          <c:smooth val="1"/>
          <c:extLst>
            <c:ext xmlns:c16="http://schemas.microsoft.com/office/drawing/2014/chart" uri="{C3380CC4-5D6E-409C-BE32-E72D297353CC}">
              <c16:uniqueId val="{0000000E-8FCF-40B5-A6FE-51A3E0CCEC14}"/>
            </c:ext>
          </c:extLst>
        </c:ser>
        <c:ser>
          <c:idx val="15"/>
          <c:order val="15"/>
          <c:tx>
            <c:strRef>
              <c:f>'Figure 1.6.'!$AB$62</c:f>
              <c:strCache>
                <c:ptCount val="1"/>
                <c:pt idx="0">
                  <c:v>Botswana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1.6.'!$AC$62:$AJ$62</c:f>
              <c:numCache>
                <c:formatCode>#,##0.0</c:formatCode>
                <c:ptCount val="8"/>
                <c:pt idx="0">
                  <c:v>0</c:v>
                </c:pt>
                <c:pt idx="1">
                  <c:v>-5.3470532089315128</c:v>
                </c:pt>
                <c:pt idx="2">
                  <c:v>-0.53091138173829222</c:v>
                </c:pt>
                <c:pt idx="3">
                  <c:v>0.74665295863165682</c:v>
                </c:pt>
                <c:pt idx="4">
                  <c:v>4.0957358559076322</c:v>
                </c:pt>
                <c:pt idx="5">
                  <c:v>5.4404553287871646</c:v>
                </c:pt>
                <c:pt idx="6">
                  <c:v>6.3933132904755272</c:v>
                </c:pt>
                <c:pt idx="7">
                  <c:v>7.0931140330850964</c:v>
                </c:pt>
              </c:numCache>
            </c:numRef>
          </c:val>
          <c:smooth val="1"/>
          <c:extLst>
            <c:ext xmlns:c16="http://schemas.microsoft.com/office/drawing/2014/chart" uri="{C3380CC4-5D6E-409C-BE32-E72D297353CC}">
              <c16:uniqueId val="{0000000F-8FCF-40B5-A6FE-51A3E0CCEC14}"/>
            </c:ext>
          </c:extLst>
        </c:ser>
        <c:ser>
          <c:idx val="16"/>
          <c:order val="16"/>
          <c:tx>
            <c:strRef>
              <c:f>'Figure 1.6.'!$AB$63</c:f>
              <c:strCache>
                <c:ptCount val="1"/>
                <c:pt idx="0">
                  <c:v>Brazil</c:v>
                </c:pt>
              </c:strCache>
            </c:strRef>
          </c:tx>
          <c:spPr>
            <a:ln w="19050" cap="rnd" cmpd="sng" algn="ctr">
              <a:solidFill>
                <a:schemeClr val="accent1"/>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1.6.'!$AC$63:$AJ$63</c:f>
              <c:numCache>
                <c:formatCode>#,##0.0</c:formatCode>
                <c:ptCount val="8"/>
                <c:pt idx="0">
                  <c:v>0</c:v>
                </c:pt>
                <c:pt idx="1">
                  <c:v>-7.4869708397150978</c:v>
                </c:pt>
                <c:pt idx="2">
                  <c:v>-2.4220407253809997</c:v>
                </c:pt>
                <c:pt idx="3">
                  <c:v>-1.3472683416313398</c:v>
                </c:pt>
                <c:pt idx="4">
                  <c:v>-1.450461094709528</c:v>
                </c:pt>
                <c:pt idx="5">
                  <c:v>-1.1273771729122837</c:v>
                </c:pt>
                <c:pt idx="6">
                  <c:v>-0.73102866521986254</c:v>
                </c:pt>
                <c:pt idx="7">
                  <c:v>-0.63990916030827449</c:v>
                </c:pt>
              </c:numCache>
            </c:numRef>
          </c:val>
          <c:smooth val="1"/>
          <c:extLst>
            <c:ext xmlns:c16="http://schemas.microsoft.com/office/drawing/2014/chart" uri="{C3380CC4-5D6E-409C-BE32-E72D297353CC}">
              <c16:uniqueId val="{00000010-8FCF-40B5-A6FE-51A3E0CCEC14}"/>
            </c:ext>
          </c:extLst>
        </c:ser>
        <c:ser>
          <c:idx val="17"/>
          <c:order val="17"/>
          <c:tx>
            <c:strRef>
              <c:f>'Figure 1.6.'!$AB$64</c:f>
              <c:strCache>
                <c:ptCount val="1"/>
                <c:pt idx="0">
                  <c:v>Brunei Darussalam</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1.6.'!$AC$64:$AJ$64</c:f>
              <c:numCache>
                <c:formatCode>#,##0.0</c:formatCode>
                <c:ptCount val="8"/>
                <c:pt idx="0">
                  <c:v>0</c:v>
                </c:pt>
                <c:pt idx="1">
                  <c:v>-10.606008451482527</c:v>
                </c:pt>
                <c:pt idx="2">
                  <c:v>4.0117228313872877</c:v>
                </c:pt>
                <c:pt idx="3">
                  <c:v>-2.1273528665992751</c:v>
                </c:pt>
                <c:pt idx="4">
                  <c:v>-3.3556855029689538</c:v>
                </c:pt>
                <c:pt idx="5">
                  <c:v>-2.5999837020201246</c:v>
                </c:pt>
                <c:pt idx="6">
                  <c:v>-2.6689518702414725</c:v>
                </c:pt>
                <c:pt idx="7">
                  <c:v>-1.9583652535022997</c:v>
                </c:pt>
              </c:numCache>
            </c:numRef>
          </c:val>
          <c:smooth val="1"/>
          <c:extLst>
            <c:ext xmlns:c16="http://schemas.microsoft.com/office/drawing/2014/chart" uri="{C3380CC4-5D6E-409C-BE32-E72D297353CC}">
              <c16:uniqueId val="{00000011-8FCF-40B5-A6FE-51A3E0CCEC14}"/>
            </c:ext>
          </c:extLst>
        </c:ser>
        <c:ser>
          <c:idx val="18"/>
          <c:order val="18"/>
          <c:tx>
            <c:strRef>
              <c:f>'Figure 1.6.'!$AB$65</c:f>
              <c:strCache>
                <c:ptCount val="1"/>
                <c:pt idx="0">
                  <c:v>Bulgaria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1.6.'!$AC$65:$AJ$65</c:f>
              <c:numCache>
                <c:formatCode>#,##0.0</c:formatCode>
                <c:ptCount val="8"/>
                <c:pt idx="0">
                  <c:v>0</c:v>
                </c:pt>
                <c:pt idx="1">
                  <c:v>-2.0435924818087181</c:v>
                </c:pt>
                <c:pt idx="2">
                  <c:v>-2.9519516742937872</c:v>
                </c:pt>
                <c:pt idx="3">
                  <c:v>-1.0351437707198805</c:v>
                </c:pt>
                <c:pt idx="4">
                  <c:v>-0.82196903376157759</c:v>
                </c:pt>
                <c:pt idx="5">
                  <c:v>0.20047761467461167</c:v>
                </c:pt>
                <c:pt idx="6">
                  <c:v>0.62359279464351003</c:v>
                </c:pt>
                <c:pt idx="7">
                  <c:v>1.0088082115343395</c:v>
                </c:pt>
              </c:numCache>
            </c:numRef>
          </c:val>
          <c:smooth val="1"/>
          <c:extLst>
            <c:ext xmlns:c16="http://schemas.microsoft.com/office/drawing/2014/chart" uri="{C3380CC4-5D6E-409C-BE32-E72D297353CC}">
              <c16:uniqueId val="{00000012-8FCF-40B5-A6FE-51A3E0CCEC14}"/>
            </c:ext>
          </c:extLst>
        </c:ser>
        <c:ser>
          <c:idx val="19"/>
          <c:order val="19"/>
          <c:tx>
            <c:strRef>
              <c:f>'Figure 1.6.'!$AB$66</c:f>
              <c:strCache>
                <c:ptCount val="1"/>
                <c:pt idx="0">
                  <c:v>Cabo Verde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1.6.'!$AC$66:$AJ$66</c:f>
              <c:numCache>
                <c:formatCode>#,##0.0</c:formatCode>
                <c:ptCount val="8"/>
                <c:pt idx="0">
                  <c:v>0</c:v>
                </c:pt>
                <c:pt idx="1">
                  <c:v>-7.0362190643602371</c:v>
                </c:pt>
                <c:pt idx="2">
                  <c:v>-6.0700119861550803</c:v>
                </c:pt>
                <c:pt idx="3">
                  <c:v>-1.767548111071646</c:v>
                </c:pt>
                <c:pt idx="4">
                  <c:v>0.11688862519704069</c:v>
                </c:pt>
                <c:pt idx="5">
                  <c:v>1.1625829973460386</c:v>
                </c:pt>
                <c:pt idx="6">
                  <c:v>1.5690206433210603</c:v>
                </c:pt>
                <c:pt idx="7">
                  <c:v>1.9415573273493489</c:v>
                </c:pt>
              </c:numCache>
            </c:numRef>
          </c:val>
          <c:smooth val="1"/>
          <c:extLst>
            <c:ext xmlns:c16="http://schemas.microsoft.com/office/drawing/2014/chart" uri="{C3380CC4-5D6E-409C-BE32-E72D297353CC}">
              <c16:uniqueId val="{00000013-8FCF-40B5-A6FE-51A3E0CCEC14}"/>
            </c:ext>
          </c:extLst>
        </c:ser>
        <c:ser>
          <c:idx val="20"/>
          <c:order val="20"/>
          <c:tx>
            <c:strRef>
              <c:f>'Figure 1.6.'!$AB$67</c:f>
              <c:strCache>
                <c:ptCount val="1"/>
                <c:pt idx="0">
                  <c:v>Chile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1.6.'!$AC$67:$AJ$67</c:f>
              <c:numCache>
                <c:formatCode>#,##0.0</c:formatCode>
                <c:ptCount val="8"/>
                <c:pt idx="0">
                  <c:v>0</c:v>
                </c:pt>
                <c:pt idx="1">
                  <c:v>-4.4557182413803691</c:v>
                </c:pt>
                <c:pt idx="2">
                  <c:v>0.33633945740285709</c:v>
                </c:pt>
                <c:pt idx="3">
                  <c:v>-0.17387288808670665</c:v>
                </c:pt>
                <c:pt idx="4">
                  <c:v>0.56545331277711997</c:v>
                </c:pt>
                <c:pt idx="5">
                  <c:v>1.2554128464213294</c:v>
                </c:pt>
                <c:pt idx="6">
                  <c:v>1.9640809944697746</c:v>
                </c:pt>
                <c:pt idx="7">
                  <c:v>1.9766232927955947</c:v>
                </c:pt>
              </c:numCache>
            </c:numRef>
          </c:val>
          <c:smooth val="1"/>
          <c:extLst>
            <c:ext xmlns:c16="http://schemas.microsoft.com/office/drawing/2014/chart" uri="{C3380CC4-5D6E-409C-BE32-E72D297353CC}">
              <c16:uniqueId val="{00000014-8FCF-40B5-A6FE-51A3E0CCEC14}"/>
            </c:ext>
          </c:extLst>
        </c:ser>
        <c:ser>
          <c:idx val="21"/>
          <c:order val="21"/>
          <c:tx>
            <c:strRef>
              <c:f>'Figure 1.6.'!$AB$68</c:f>
              <c:strCache>
                <c:ptCount val="1"/>
                <c:pt idx="0">
                  <c:v>China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1.6.'!$AC$68:$AJ$68</c:f>
              <c:numCache>
                <c:formatCode>#,##0.0</c:formatCode>
                <c:ptCount val="8"/>
                <c:pt idx="0">
                  <c:v>0</c:v>
                </c:pt>
                <c:pt idx="1">
                  <c:v>-5.0490542265283773</c:v>
                </c:pt>
                <c:pt idx="2">
                  <c:v>-3.2599850043373317</c:v>
                </c:pt>
                <c:pt idx="3">
                  <c:v>-2.4034366933571603</c:v>
                </c:pt>
                <c:pt idx="4">
                  <c:v>-1.5530501990381635</c:v>
                </c:pt>
                <c:pt idx="5">
                  <c:v>-0.8454721323355523</c:v>
                </c:pt>
                <c:pt idx="6">
                  <c:v>-0.20480456709202066</c:v>
                </c:pt>
                <c:pt idx="7">
                  <c:v>0.33262012431002841</c:v>
                </c:pt>
              </c:numCache>
            </c:numRef>
          </c:val>
          <c:smooth val="1"/>
          <c:extLst>
            <c:ext xmlns:c16="http://schemas.microsoft.com/office/drawing/2014/chart" uri="{C3380CC4-5D6E-409C-BE32-E72D297353CC}">
              <c16:uniqueId val="{00000015-8FCF-40B5-A6FE-51A3E0CCEC14}"/>
            </c:ext>
          </c:extLst>
        </c:ser>
        <c:ser>
          <c:idx val="22"/>
          <c:order val="22"/>
          <c:tx>
            <c:strRef>
              <c:f>'Figure 1.6.'!$AB$69</c:f>
              <c:strCache>
                <c:ptCount val="1"/>
                <c:pt idx="0">
                  <c:v>Colombia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1.6.'!$AC$69:$AJ$69</c:f>
              <c:numCache>
                <c:formatCode>#,##0.0</c:formatCode>
                <c:ptCount val="8"/>
                <c:pt idx="0">
                  <c:v>0</c:v>
                </c:pt>
                <c:pt idx="1">
                  <c:v>-4.4212949331102855</c:v>
                </c:pt>
                <c:pt idx="2">
                  <c:v>-5.7627098640496879</c:v>
                </c:pt>
                <c:pt idx="3">
                  <c:v>-1.0502207006979964</c:v>
                </c:pt>
                <c:pt idx="4">
                  <c:v>-0.51462635272601442</c:v>
                </c:pt>
                <c:pt idx="5">
                  <c:v>0.61695842861063577</c:v>
                </c:pt>
                <c:pt idx="6">
                  <c:v>0.79276944621707601</c:v>
                </c:pt>
                <c:pt idx="7">
                  <c:v>0.87408902523242382</c:v>
                </c:pt>
              </c:numCache>
            </c:numRef>
          </c:val>
          <c:smooth val="1"/>
          <c:extLst>
            <c:ext xmlns:c16="http://schemas.microsoft.com/office/drawing/2014/chart" uri="{C3380CC4-5D6E-409C-BE32-E72D297353CC}">
              <c16:uniqueId val="{00000016-8FCF-40B5-A6FE-51A3E0CCEC14}"/>
            </c:ext>
          </c:extLst>
        </c:ser>
        <c:ser>
          <c:idx val="23"/>
          <c:order val="23"/>
          <c:tx>
            <c:strRef>
              <c:f>'Figure 1.6.'!$AB$70</c:f>
              <c:strCache>
                <c:ptCount val="1"/>
                <c:pt idx="0">
                  <c:v>Costa Rica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1.6.'!$AC$70:$AJ$70</c:f>
              <c:numCache>
                <c:formatCode>#,##0.0</c:formatCode>
                <c:ptCount val="8"/>
                <c:pt idx="0">
                  <c:v>0</c:v>
                </c:pt>
                <c:pt idx="1">
                  <c:v>-1.879923244205969</c:v>
                </c:pt>
                <c:pt idx="2">
                  <c:v>-0.26701968775108131</c:v>
                </c:pt>
                <c:pt idx="3">
                  <c:v>0.8897323928221228</c:v>
                </c:pt>
                <c:pt idx="4">
                  <c:v>2.4886914285816397</c:v>
                </c:pt>
                <c:pt idx="5">
                  <c:v>3.3560045626184989</c:v>
                </c:pt>
                <c:pt idx="6">
                  <c:v>4.1400119278941556</c:v>
                </c:pt>
                <c:pt idx="7">
                  <c:v>4.7379689066806794</c:v>
                </c:pt>
              </c:numCache>
            </c:numRef>
          </c:val>
          <c:smooth val="1"/>
          <c:extLst>
            <c:ext xmlns:c16="http://schemas.microsoft.com/office/drawing/2014/chart" uri="{C3380CC4-5D6E-409C-BE32-E72D297353CC}">
              <c16:uniqueId val="{00000017-8FCF-40B5-A6FE-51A3E0CCEC14}"/>
            </c:ext>
          </c:extLst>
        </c:ser>
        <c:ser>
          <c:idx val="24"/>
          <c:order val="24"/>
          <c:tx>
            <c:strRef>
              <c:f>'Figure 1.6.'!$AB$71</c:f>
              <c:strCache>
                <c:ptCount val="1"/>
                <c:pt idx="0">
                  <c:v>Croatia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1.6.'!$AC$71:$AJ$71</c:f>
              <c:numCache>
                <c:formatCode>#,##0.0</c:formatCode>
                <c:ptCount val="8"/>
                <c:pt idx="0">
                  <c:v>0</c:v>
                </c:pt>
                <c:pt idx="1">
                  <c:v>-8.3495605198213489</c:v>
                </c:pt>
                <c:pt idx="2">
                  <c:v>-4.2776296252191823</c:v>
                </c:pt>
                <c:pt idx="3">
                  <c:v>-3.0282420422983716</c:v>
                </c:pt>
                <c:pt idx="4">
                  <c:v>-2.8458634868230099</c:v>
                </c:pt>
                <c:pt idx="5">
                  <c:v>-2.7785763908291052</c:v>
                </c:pt>
                <c:pt idx="6">
                  <c:v>-2.6382044742226824</c:v>
                </c:pt>
                <c:pt idx="7">
                  <c:v>-2.6867587694587902</c:v>
                </c:pt>
              </c:numCache>
            </c:numRef>
          </c:val>
          <c:smooth val="1"/>
          <c:extLst>
            <c:ext xmlns:c16="http://schemas.microsoft.com/office/drawing/2014/chart" uri="{C3380CC4-5D6E-409C-BE32-E72D297353CC}">
              <c16:uniqueId val="{00000018-8FCF-40B5-A6FE-51A3E0CCEC14}"/>
            </c:ext>
          </c:extLst>
        </c:ser>
        <c:ser>
          <c:idx val="25"/>
          <c:order val="25"/>
          <c:tx>
            <c:strRef>
              <c:f>'Figure 1.6.'!$AB$72</c:f>
              <c:strCache>
                <c:ptCount val="1"/>
                <c:pt idx="0">
                  <c:v>Dominica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1.6.'!$AC$72:$AJ$72</c:f>
              <c:numCache>
                <c:formatCode>#,##0.0</c:formatCode>
                <c:ptCount val="8"/>
                <c:pt idx="0">
                  <c:v>0</c:v>
                </c:pt>
                <c:pt idx="1">
                  <c:v>6.1517652903340583</c:v>
                </c:pt>
                <c:pt idx="2">
                  <c:v>7.5869709662944294</c:v>
                </c:pt>
                <c:pt idx="3">
                  <c:v>9.776585426311966</c:v>
                </c:pt>
                <c:pt idx="4">
                  <c:v>10.127549541385671</c:v>
                </c:pt>
                <c:pt idx="5">
                  <c:v>11.566330723146493</c:v>
                </c:pt>
                <c:pt idx="6">
                  <c:v>12.387166323164177</c:v>
                </c:pt>
                <c:pt idx="7">
                  <c:v>13.009122907690431</c:v>
                </c:pt>
              </c:numCache>
            </c:numRef>
          </c:val>
          <c:smooth val="1"/>
          <c:extLst>
            <c:ext xmlns:c16="http://schemas.microsoft.com/office/drawing/2014/chart" uri="{C3380CC4-5D6E-409C-BE32-E72D297353CC}">
              <c16:uniqueId val="{00000019-8FCF-40B5-A6FE-51A3E0CCEC14}"/>
            </c:ext>
          </c:extLst>
        </c:ser>
        <c:ser>
          <c:idx val="26"/>
          <c:order val="26"/>
          <c:tx>
            <c:strRef>
              <c:f>'Figure 1.6.'!$AB$73</c:f>
              <c:strCache>
                <c:ptCount val="1"/>
                <c:pt idx="0">
                  <c:v>Dominican Republic</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1.6.'!$AC$73:$AJ$73</c:f>
              <c:numCache>
                <c:formatCode>#,##0.0</c:formatCode>
                <c:ptCount val="8"/>
                <c:pt idx="0">
                  <c:v>0</c:v>
                </c:pt>
                <c:pt idx="1">
                  <c:v>-5.5058825914149532</c:v>
                </c:pt>
                <c:pt idx="2">
                  <c:v>-1.4385373564876487</c:v>
                </c:pt>
                <c:pt idx="3">
                  <c:v>-0.60575243183965166</c:v>
                </c:pt>
                <c:pt idx="4">
                  <c:v>-0.37702980795974139</c:v>
                </c:pt>
                <c:pt idx="5">
                  <c:v>-0.4233451181165615</c:v>
                </c:pt>
                <c:pt idx="6">
                  <c:v>-0.40168480743423607</c:v>
                </c:pt>
                <c:pt idx="7">
                  <c:v>-0.51138290966347832</c:v>
                </c:pt>
              </c:numCache>
            </c:numRef>
          </c:val>
          <c:smooth val="1"/>
          <c:extLst>
            <c:ext xmlns:c16="http://schemas.microsoft.com/office/drawing/2014/chart" uri="{C3380CC4-5D6E-409C-BE32-E72D297353CC}">
              <c16:uniqueId val="{0000001A-8FCF-40B5-A6FE-51A3E0CCEC14}"/>
            </c:ext>
          </c:extLst>
        </c:ser>
        <c:ser>
          <c:idx val="27"/>
          <c:order val="27"/>
          <c:tx>
            <c:strRef>
              <c:f>'Figure 1.6.'!$AB$74</c:f>
              <c:strCache>
                <c:ptCount val="1"/>
                <c:pt idx="0">
                  <c:v>Ecuador</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1.6.'!$AC$74:$AJ$74</c:f>
              <c:numCache>
                <c:formatCode>#,##0.0</c:formatCode>
                <c:ptCount val="8"/>
                <c:pt idx="0">
                  <c:v>0</c:v>
                </c:pt>
                <c:pt idx="1">
                  <c:v>-3.1938389715654094</c:v>
                </c:pt>
                <c:pt idx="2">
                  <c:v>0.7267104365790753</c:v>
                </c:pt>
                <c:pt idx="3">
                  <c:v>4.063461696535561</c:v>
                </c:pt>
                <c:pt idx="4">
                  <c:v>4.8251092495173733</c:v>
                </c:pt>
                <c:pt idx="5">
                  <c:v>5.2701211011206928</c:v>
                </c:pt>
                <c:pt idx="6">
                  <c:v>5.2999484364100873</c:v>
                </c:pt>
                <c:pt idx="7">
                  <c:v>5.3525991251120519</c:v>
                </c:pt>
              </c:numCache>
            </c:numRef>
          </c:val>
          <c:smooth val="1"/>
          <c:extLst>
            <c:ext xmlns:c16="http://schemas.microsoft.com/office/drawing/2014/chart" uri="{C3380CC4-5D6E-409C-BE32-E72D297353CC}">
              <c16:uniqueId val="{0000001B-8FCF-40B5-A6FE-51A3E0CCEC14}"/>
            </c:ext>
          </c:extLst>
        </c:ser>
        <c:ser>
          <c:idx val="28"/>
          <c:order val="28"/>
          <c:tx>
            <c:strRef>
              <c:f>'Figure 1.6.'!$AB$75</c:f>
              <c:strCache>
                <c:ptCount val="1"/>
                <c:pt idx="0">
                  <c:v>Egypt</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1.6.'!$AC$75:$AJ$75</c:f>
              <c:numCache>
                <c:formatCode>#,##0.0</c:formatCode>
                <c:ptCount val="8"/>
                <c:pt idx="0">
                  <c:v>0</c:v>
                </c:pt>
                <c:pt idx="1">
                  <c:v>9.0826575995018644E-2</c:v>
                </c:pt>
                <c:pt idx="2">
                  <c:v>0.69690510676131368</c:v>
                </c:pt>
                <c:pt idx="3">
                  <c:v>2.1616623570806404</c:v>
                </c:pt>
                <c:pt idx="4">
                  <c:v>2.4090829529784976</c:v>
                </c:pt>
                <c:pt idx="5">
                  <c:v>3.1944180182729927</c:v>
                </c:pt>
                <c:pt idx="6">
                  <c:v>3.4294607979431486</c:v>
                </c:pt>
                <c:pt idx="7">
                  <c:v>3.8325619764969581</c:v>
                </c:pt>
              </c:numCache>
            </c:numRef>
          </c:val>
          <c:smooth val="1"/>
          <c:extLst>
            <c:ext xmlns:c16="http://schemas.microsoft.com/office/drawing/2014/chart" uri="{C3380CC4-5D6E-409C-BE32-E72D297353CC}">
              <c16:uniqueId val="{0000001C-8FCF-40B5-A6FE-51A3E0CCEC14}"/>
            </c:ext>
          </c:extLst>
        </c:ser>
        <c:ser>
          <c:idx val="29"/>
          <c:order val="29"/>
          <c:tx>
            <c:strRef>
              <c:f>'Figure 1.6.'!$AB$76</c:f>
              <c:strCache>
                <c:ptCount val="1"/>
                <c:pt idx="0">
                  <c:v>El Salvador</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1.6.'!$AC$76:$AJ$76</c:f>
              <c:numCache>
                <c:formatCode>#,##0.0</c:formatCode>
                <c:ptCount val="8"/>
                <c:pt idx="0">
                  <c:v>0</c:v>
                </c:pt>
                <c:pt idx="1">
                  <c:v>-5.0483265781014968</c:v>
                </c:pt>
                <c:pt idx="2">
                  <c:v>-4.4782478174065101</c:v>
                </c:pt>
                <c:pt idx="3">
                  <c:v>-4.4797879834177508</c:v>
                </c:pt>
                <c:pt idx="4">
                  <c:v>-5.6286540564307987</c:v>
                </c:pt>
                <c:pt idx="5">
                  <c:v>-4.7935224878995619</c:v>
                </c:pt>
                <c:pt idx="6">
                  <c:v>-5.1265452918683465</c:v>
                </c:pt>
                <c:pt idx="7">
                  <c:v>-4.2760278803908669</c:v>
                </c:pt>
              </c:numCache>
            </c:numRef>
          </c:val>
          <c:smooth val="1"/>
          <c:extLst>
            <c:ext xmlns:c16="http://schemas.microsoft.com/office/drawing/2014/chart" uri="{C3380CC4-5D6E-409C-BE32-E72D297353CC}">
              <c16:uniqueId val="{0000001D-8FCF-40B5-A6FE-51A3E0CCEC14}"/>
            </c:ext>
          </c:extLst>
        </c:ser>
        <c:ser>
          <c:idx val="30"/>
          <c:order val="30"/>
          <c:tx>
            <c:strRef>
              <c:f>'Figure 1.6.'!$AB$77</c:f>
              <c:strCache>
                <c:ptCount val="1"/>
                <c:pt idx="0">
                  <c:v>Equatorial Guinea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1.6.'!$AC$77:$AJ$77</c:f>
              <c:numCache>
                <c:formatCode>#,##0.0</c:formatCode>
                <c:ptCount val="8"/>
                <c:pt idx="0">
                  <c:v>0</c:v>
                </c:pt>
                <c:pt idx="1">
                  <c:v>-4.6754519110837531</c:v>
                </c:pt>
                <c:pt idx="2">
                  <c:v>-2.4177009503567186</c:v>
                </c:pt>
                <c:pt idx="3">
                  <c:v>-1.7799072962414593</c:v>
                </c:pt>
                <c:pt idx="4">
                  <c:v>-1.9982997130345896</c:v>
                </c:pt>
                <c:pt idx="5">
                  <c:v>-1.842364008233806</c:v>
                </c:pt>
                <c:pt idx="6">
                  <c:v>-2.0196016069471163</c:v>
                </c:pt>
                <c:pt idx="7">
                  <c:v>-1.8428596558172154</c:v>
                </c:pt>
              </c:numCache>
            </c:numRef>
          </c:val>
          <c:smooth val="1"/>
          <c:extLst>
            <c:ext xmlns:c16="http://schemas.microsoft.com/office/drawing/2014/chart" uri="{C3380CC4-5D6E-409C-BE32-E72D297353CC}">
              <c16:uniqueId val="{0000001E-8FCF-40B5-A6FE-51A3E0CCEC14}"/>
            </c:ext>
          </c:extLst>
        </c:ser>
        <c:ser>
          <c:idx val="31"/>
          <c:order val="31"/>
          <c:tx>
            <c:strRef>
              <c:f>'Figure 1.6.'!$AB$78</c:f>
              <c:strCache>
                <c:ptCount val="1"/>
                <c:pt idx="0">
                  <c:v>Eswatini</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1.6.'!$AC$78:$AJ$78</c:f>
              <c:numCache>
                <c:formatCode>#,##0.0</c:formatCode>
                <c:ptCount val="8"/>
                <c:pt idx="0">
                  <c:v>0</c:v>
                </c:pt>
                <c:pt idx="1">
                  <c:v>-1.0655951444561458</c:v>
                </c:pt>
                <c:pt idx="2">
                  <c:v>-0.93162707738935868</c:v>
                </c:pt>
                <c:pt idx="3">
                  <c:v>-1.6590286848073079</c:v>
                </c:pt>
                <c:pt idx="4">
                  <c:v>4.6710476251284376</c:v>
                </c:pt>
                <c:pt idx="5">
                  <c:v>4.5227324257702257</c:v>
                </c:pt>
                <c:pt idx="6">
                  <c:v>4.6660254263532162</c:v>
                </c:pt>
                <c:pt idx="7">
                  <c:v>4.799692050007268</c:v>
                </c:pt>
              </c:numCache>
            </c:numRef>
          </c:val>
          <c:smooth val="1"/>
          <c:extLst>
            <c:ext xmlns:c16="http://schemas.microsoft.com/office/drawing/2014/chart" uri="{C3380CC4-5D6E-409C-BE32-E72D297353CC}">
              <c16:uniqueId val="{0000001F-8FCF-40B5-A6FE-51A3E0CCEC14}"/>
            </c:ext>
          </c:extLst>
        </c:ser>
        <c:ser>
          <c:idx val="32"/>
          <c:order val="32"/>
          <c:tx>
            <c:strRef>
              <c:f>'Figure 1.6.'!$AB$79</c:f>
              <c:strCache>
                <c:ptCount val="1"/>
                <c:pt idx="0">
                  <c:v>Fiji</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1.6.'!$AC$79:$AJ$79</c:f>
              <c:numCache>
                <c:formatCode>#,##0.0</c:formatCode>
                <c:ptCount val="8"/>
                <c:pt idx="0">
                  <c:v>0</c:v>
                </c:pt>
                <c:pt idx="1">
                  <c:v>-10.139038258983582</c:v>
                </c:pt>
                <c:pt idx="2">
                  <c:v>-8.2646744859820913</c:v>
                </c:pt>
                <c:pt idx="3">
                  <c:v>1.1353255140178522</c:v>
                </c:pt>
                <c:pt idx="4">
                  <c:v>1.555325514017968</c:v>
                </c:pt>
                <c:pt idx="5">
                  <c:v>1.4353255140179235</c:v>
                </c:pt>
                <c:pt idx="6">
                  <c:v>1.4353255140179209</c:v>
                </c:pt>
                <c:pt idx="7">
                  <c:v>1.4353255140178764</c:v>
                </c:pt>
              </c:numCache>
            </c:numRef>
          </c:val>
          <c:smooth val="1"/>
          <c:extLst>
            <c:ext xmlns:c16="http://schemas.microsoft.com/office/drawing/2014/chart" uri="{C3380CC4-5D6E-409C-BE32-E72D297353CC}">
              <c16:uniqueId val="{00000020-8FCF-40B5-A6FE-51A3E0CCEC14}"/>
            </c:ext>
          </c:extLst>
        </c:ser>
        <c:ser>
          <c:idx val="33"/>
          <c:order val="33"/>
          <c:tx>
            <c:strRef>
              <c:f>'Figure 1.6.'!$AB$80</c:f>
              <c:strCache>
                <c:ptCount val="1"/>
                <c:pt idx="0">
                  <c:v>Gabon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1.6.'!$AC$80:$AJ$80</c:f>
              <c:numCache>
                <c:formatCode>#,##0.0</c:formatCode>
                <c:ptCount val="8"/>
                <c:pt idx="0">
                  <c:v>0</c:v>
                </c:pt>
                <c:pt idx="1">
                  <c:v>-3.8137596334899984</c:v>
                </c:pt>
                <c:pt idx="2">
                  <c:v>-2.8161291221106914</c:v>
                </c:pt>
                <c:pt idx="3">
                  <c:v>-1.8069845718896511</c:v>
                </c:pt>
                <c:pt idx="4">
                  <c:v>-0.88234358994987416</c:v>
                </c:pt>
                <c:pt idx="5">
                  <c:v>-0.17846421876928287</c:v>
                </c:pt>
                <c:pt idx="6">
                  <c:v>0.75898520897955324</c:v>
                </c:pt>
                <c:pt idx="7">
                  <c:v>0.97690912340836578</c:v>
                </c:pt>
              </c:numCache>
            </c:numRef>
          </c:val>
          <c:smooth val="1"/>
          <c:extLst>
            <c:ext xmlns:c16="http://schemas.microsoft.com/office/drawing/2014/chart" uri="{C3380CC4-5D6E-409C-BE32-E72D297353CC}">
              <c16:uniqueId val="{00000021-8FCF-40B5-A6FE-51A3E0CCEC14}"/>
            </c:ext>
          </c:extLst>
        </c:ser>
        <c:ser>
          <c:idx val="34"/>
          <c:order val="34"/>
          <c:tx>
            <c:strRef>
              <c:f>'Figure 1.6.'!$AB$81</c:f>
              <c:strCache>
                <c:ptCount val="1"/>
                <c:pt idx="0">
                  <c:v>Georgia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1.6.'!$AC$81:$AJ$81</c:f>
              <c:numCache>
                <c:formatCode>#,##0.0</c:formatCode>
                <c:ptCount val="8"/>
                <c:pt idx="0">
                  <c:v>0</c:v>
                </c:pt>
                <c:pt idx="1">
                  <c:v>-7.4769982930033487</c:v>
                </c:pt>
                <c:pt idx="2">
                  <c:v>-5.4220994553648332</c:v>
                </c:pt>
                <c:pt idx="3">
                  <c:v>-2.0356477469339245</c:v>
                </c:pt>
                <c:pt idx="4">
                  <c:v>-0.69552226977455511</c:v>
                </c:pt>
                <c:pt idx="5">
                  <c:v>-0.35691871132298436</c:v>
                </c:pt>
                <c:pt idx="6">
                  <c:v>-0.3120869480835573</c:v>
                </c:pt>
                <c:pt idx="7">
                  <c:v>-0.34859897420281394</c:v>
                </c:pt>
              </c:numCache>
            </c:numRef>
          </c:val>
          <c:smooth val="1"/>
          <c:extLst>
            <c:ext xmlns:c16="http://schemas.microsoft.com/office/drawing/2014/chart" uri="{C3380CC4-5D6E-409C-BE32-E72D297353CC}">
              <c16:uniqueId val="{00000022-8FCF-40B5-A6FE-51A3E0CCEC14}"/>
            </c:ext>
          </c:extLst>
        </c:ser>
        <c:ser>
          <c:idx val="35"/>
          <c:order val="35"/>
          <c:tx>
            <c:strRef>
              <c:f>'Figure 1.6.'!$AB$82</c:f>
              <c:strCache>
                <c:ptCount val="1"/>
                <c:pt idx="0">
                  <c:v>Grenada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1.6.'!$AC$82:$AJ$82</c:f>
              <c:numCache>
                <c:formatCode>#,##0.0</c:formatCode>
                <c:ptCount val="8"/>
                <c:pt idx="0">
                  <c:v>0</c:v>
                </c:pt>
                <c:pt idx="1">
                  <c:v>-5.1156434274699443</c:v>
                </c:pt>
                <c:pt idx="2">
                  <c:v>-5.941904895914476</c:v>
                </c:pt>
                <c:pt idx="3">
                  <c:v>-3.602089901295491</c:v>
                </c:pt>
                <c:pt idx="4">
                  <c:v>-2.7549367847166248</c:v>
                </c:pt>
                <c:pt idx="5">
                  <c:v>-2.2522131170512614</c:v>
                </c:pt>
                <c:pt idx="6">
                  <c:v>-1.9668020821801626</c:v>
                </c:pt>
                <c:pt idx="7">
                  <c:v>-1.6124751074277541</c:v>
                </c:pt>
              </c:numCache>
            </c:numRef>
          </c:val>
          <c:smooth val="0"/>
          <c:extLst>
            <c:ext xmlns:c16="http://schemas.microsoft.com/office/drawing/2014/chart" uri="{C3380CC4-5D6E-409C-BE32-E72D297353CC}">
              <c16:uniqueId val="{00000023-8FCF-40B5-A6FE-51A3E0CCEC14}"/>
            </c:ext>
          </c:extLst>
        </c:ser>
        <c:ser>
          <c:idx val="36"/>
          <c:order val="36"/>
          <c:tx>
            <c:strRef>
              <c:f>'Figure 1.6.'!$AB$83</c:f>
              <c:strCache>
                <c:ptCount val="1"/>
                <c:pt idx="0">
                  <c:v>Guatemala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1.6.'!$AC$83:$AJ$83</c:f>
              <c:numCache>
                <c:formatCode>#,##0.0</c:formatCode>
                <c:ptCount val="8"/>
                <c:pt idx="0">
                  <c:v>0</c:v>
                </c:pt>
                <c:pt idx="1">
                  <c:v>-2.7035446277158233</c:v>
                </c:pt>
                <c:pt idx="2">
                  <c:v>-1.352800459602491</c:v>
                </c:pt>
                <c:pt idx="3">
                  <c:v>-0.54048476779854893</c:v>
                </c:pt>
                <c:pt idx="4">
                  <c:v>-0.17713940357822811</c:v>
                </c:pt>
                <c:pt idx="5">
                  <c:v>3.2342689298980432E-2</c:v>
                </c:pt>
                <c:pt idx="6">
                  <c:v>0.19211751969605739</c:v>
                </c:pt>
                <c:pt idx="7">
                  <c:v>0.21438525921403695</c:v>
                </c:pt>
              </c:numCache>
            </c:numRef>
          </c:val>
          <c:smooth val="0"/>
          <c:extLst>
            <c:ext xmlns:c16="http://schemas.microsoft.com/office/drawing/2014/chart" uri="{C3380CC4-5D6E-409C-BE32-E72D297353CC}">
              <c16:uniqueId val="{00000024-8FCF-40B5-A6FE-51A3E0CCEC14}"/>
            </c:ext>
          </c:extLst>
        </c:ser>
        <c:ser>
          <c:idx val="37"/>
          <c:order val="37"/>
          <c:tx>
            <c:strRef>
              <c:f>'Figure 1.6.'!$AB$84</c:f>
              <c:strCache>
                <c:ptCount val="1"/>
                <c:pt idx="0">
                  <c:v>Guyana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1.6.'!$AC$84:$AJ$84</c:f>
              <c:numCache>
                <c:formatCode>#,##0.0</c:formatCode>
                <c:ptCount val="8"/>
                <c:pt idx="0">
                  <c:v>0</c:v>
                </c:pt>
                <c:pt idx="1">
                  <c:v>-4.7705132767428147</c:v>
                </c:pt>
                <c:pt idx="2">
                  <c:v>-3.2552706032485621</c:v>
                </c:pt>
                <c:pt idx="3">
                  <c:v>-2.3498460006610986</c:v>
                </c:pt>
                <c:pt idx="4">
                  <c:v>-1.6806310216253313</c:v>
                </c:pt>
                <c:pt idx="5">
                  <c:v>-1.0474288229860154</c:v>
                </c:pt>
                <c:pt idx="6">
                  <c:v>-0.80086090291740542</c:v>
                </c:pt>
                <c:pt idx="7">
                  <c:v>-0.78970513799528197</c:v>
                </c:pt>
              </c:numCache>
            </c:numRef>
          </c:val>
          <c:smooth val="0"/>
          <c:extLst>
            <c:ext xmlns:c16="http://schemas.microsoft.com/office/drawing/2014/chart" uri="{C3380CC4-5D6E-409C-BE32-E72D297353CC}">
              <c16:uniqueId val="{00000025-8FCF-40B5-A6FE-51A3E0CCEC14}"/>
            </c:ext>
          </c:extLst>
        </c:ser>
        <c:ser>
          <c:idx val="38"/>
          <c:order val="38"/>
          <c:tx>
            <c:strRef>
              <c:f>'Figure 1.6.'!$AB$85</c:f>
              <c:strCache>
                <c:ptCount val="1"/>
                <c:pt idx="0">
                  <c:v>Hungary</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1.6.'!$AC$85:$AJ$85</c:f>
              <c:numCache>
                <c:formatCode>#,##0.0</c:formatCode>
                <c:ptCount val="8"/>
                <c:pt idx="0">
                  <c:v>0</c:v>
                </c:pt>
                <c:pt idx="1">
                  <c:v>-6.4945161744116078</c:v>
                </c:pt>
                <c:pt idx="2">
                  <c:v>-4.4435172148642934</c:v>
                </c:pt>
                <c:pt idx="3">
                  <c:v>-2.8008612325722626</c:v>
                </c:pt>
                <c:pt idx="4">
                  <c:v>-1.5927441332921726</c:v>
                </c:pt>
                <c:pt idx="5">
                  <c:v>-0.30798907321560431</c:v>
                </c:pt>
                <c:pt idx="6">
                  <c:v>0.63121018785421379</c:v>
                </c:pt>
                <c:pt idx="7">
                  <c:v>1.4045531688532065</c:v>
                </c:pt>
              </c:numCache>
            </c:numRef>
          </c:val>
          <c:smooth val="0"/>
          <c:extLst>
            <c:ext xmlns:c16="http://schemas.microsoft.com/office/drawing/2014/chart" uri="{C3380CC4-5D6E-409C-BE32-E72D297353CC}">
              <c16:uniqueId val="{00000026-8FCF-40B5-A6FE-51A3E0CCEC14}"/>
            </c:ext>
          </c:extLst>
        </c:ser>
        <c:ser>
          <c:idx val="39"/>
          <c:order val="39"/>
          <c:tx>
            <c:strRef>
              <c:f>'Figure 1.6.'!$AB$86</c:f>
              <c:strCache>
                <c:ptCount val="1"/>
                <c:pt idx="0">
                  <c:v>India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1.6.'!$AC$86:$AJ$86</c:f>
              <c:numCache>
                <c:formatCode>#,##0.0</c:formatCode>
                <c:ptCount val="8"/>
                <c:pt idx="0">
                  <c:v>0</c:v>
                </c:pt>
                <c:pt idx="1">
                  <c:v>-4.8490401792321984</c:v>
                </c:pt>
                <c:pt idx="2">
                  <c:v>-2.5768024886739953</c:v>
                </c:pt>
                <c:pt idx="3">
                  <c:v>-1.6563265758511365</c:v>
                </c:pt>
                <c:pt idx="4">
                  <c:v>-1.0345722285255912</c:v>
                </c:pt>
                <c:pt idx="5">
                  <c:v>-0.61378847484945265</c:v>
                </c:pt>
                <c:pt idx="6">
                  <c:v>-0.3110296901732843</c:v>
                </c:pt>
                <c:pt idx="7">
                  <c:v>-4.2654824677827996E-2</c:v>
                </c:pt>
              </c:numCache>
            </c:numRef>
          </c:val>
          <c:smooth val="0"/>
          <c:extLst>
            <c:ext xmlns:c16="http://schemas.microsoft.com/office/drawing/2014/chart" uri="{C3380CC4-5D6E-409C-BE32-E72D297353CC}">
              <c16:uniqueId val="{00000027-8FCF-40B5-A6FE-51A3E0CCEC14}"/>
            </c:ext>
          </c:extLst>
        </c:ser>
        <c:ser>
          <c:idx val="40"/>
          <c:order val="40"/>
          <c:tx>
            <c:strRef>
              <c:f>'Figure 1.6.'!$AB$87</c:f>
              <c:strCache>
                <c:ptCount val="1"/>
                <c:pt idx="0">
                  <c:v>Indonesia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1.6.'!$AC$87:$AJ$87</c:f>
              <c:numCache>
                <c:formatCode>#,##0.0</c:formatCode>
                <c:ptCount val="8"/>
                <c:pt idx="0">
                  <c:v>0</c:v>
                </c:pt>
                <c:pt idx="1">
                  <c:v>-3.6377165283007051</c:v>
                </c:pt>
                <c:pt idx="2">
                  <c:v>-3.8965218494113691</c:v>
                </c:pt>
                <c:pt idx="3">
                  <c:v>-2.1736843785157647</c:v>
                </c:pt>
                <c:pt idx="4">
                  <c:v>-0.74931241058293852</c:v>
                </c:pt>
                <c:pt idx="5">
                  <c:v>-0.40285361757073712</c:v>
                </c:pt>
                <c:pt idx="6">
                  <c:v>-6.62516225729326E-2</c:v>
                </c:pt>
                <c:pt idx="7">
                  <c:v>0.10901659017361842</c:v>
                </c:pt>
              </c:numCache>
            </c:numRef>
          </c:val>
          <c:smooth val="0"/>
          <c:extLst>
            <c:ext xmlns:c16="http://schemas.microsoft.com/office/drawing/2014/chart" uri="{C3380CC4-5D6E-409C-BE32-E72D297353CC}">
              <c16:uniqueId val="{00000028-8FCF-40B5-A6FE-51A3E0CCEC14}"/>
            </c:ext>
          </c:extLst>
        </c:ser>
        <c:ser>
          <c:idx val="41"/>
          <c:order val="41"/>
          <c:tx>
            <c:strRef>
              <c:f>'Figure 1.6.'!$AB$88</c:f>
              <c:strCache>
                <c:ptCount val="1"/>
                <c:pt idx="0">
                  <c:v>Iran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1.6.'!$AC$88:$AJ$88</c:f>
              <c:numCache>
                <c:formatCode>#,##0.0</c:formatCode>
                <c:ptCount val="8"/>
                <c:pt idx="0">
                  <c:v>0</c:v>
                </c:pt>
                <c:pt idx="1">
                  <c:v>-3.2939745451014755</c:v>
                </c:pt>
                <c:pt idx="2">
                  <c:v>-1.7571800006381801</c:v>
                </c:pt>
                <c:pt idx="3">
                  <c:v>-2.6345186672005321</c:v>
                </c:pt>
                <c:pt idx="4">
                  <c:v>-3.4436014363184899</c:v>
                </c:pt>
                <c:pt idx="5">
                  <c:v>-4.1877357168609528</c:v>
                </c:pt>
                <c:pt idx="6">
                  <c:v>-4.8111403388137468</c:v>
                </c:pt>
                <c:pt idx="7">
                  <c:v>-5.5701646739883532</c:v>
                </c:pt>
              </c:numCache>
            </c:numRef>
          </c:val>
          <c:smooth val="0"/>
          <c:extLst>
            <c:ext xmlns:c16="http://schemas.microsoft.com/office/drawing/2014/chart" uri="{C3380CC4-5D6E-409C-BE32-E72D297353CC}">
              <c16:uniqueId val="{00000029-8FCF-40B5-A6FE-51A3E0CCEC14}"/>
            </c:ext>
          </c:extLst>
        </c:ser>
        <c:ser>
          <c:idx val="42"/>
          <c:order val="42"/>
          <c:tx>
            <c:strRef>
              <c:f>'Figure 1.6.'!$AB$89</c:f>
              <c:strCache>
                <c:ptCount val="1"/>
                <c:pt idx="0">
                  <c:v>Iraq</c:v>
                </c:pt>
              </c:strCache>
            </c:strRef>
          </c:tx>
          <c:spPr>
            <a:ln w="19050" cap="rnd" cmpd="sng" algn="ctr">
              <a:solidFill>
                <a:schemeClr val="accent1"/>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1.6.'!$AC$89:$AJ$89</c:f>
              <c:numCache>
                <c:formatCode>#,##0.0</c:formatCode>
                <c:ptCount val="8"/>
                <c:pt idx="0">
                  <c:v>0</c:v>
                </c:pt>
                <c:pt idx="1">
                  <c:v>-20.667329286663659</c:v>
                </c:pt>
                <c:pt idx="2">
                  <c:v>-10.128406262804527</c:v>
                </c:pt>
                <c:pt idx="3">
                  <c:v>-8.626948410193247</c:v>
                </c:pt>
                <c:pt idx="4">
                  <c:v>-6.8657887046297379</c:v>
                </c:pt>
                <c:pt idx="5">
                  <c:v>-5.5442222103701297</c:v>
                </c:pt>
                <c:pt idx="6">
                  <c:v>-3.9966818412022684</c:v>
                </c:pt>
                <c:pt idx="7">
                  <c:v>-3.5460757326779766</c:v>
                </c:pt>
              </c:numCache>
            </c:numRef>
          </c:val>
          <c:smooth val="0"/>
          <c:extLst>
            <c:ext xmlns:c16="http://schemas.microsoft.com/office/drawing/2014/chart" uri="{C3380CC4-5D6E-409C-BE32-E72D297353CC}">
              <c16:uniqueId val="{0000002A-8FCF-40B5-A6FE-51A3E0CCEC14}"/>
            </c:ext>
          </c:extLst>
        </c:ser>
        <c:ser>
          <c:idx val="43"/>
          <c:order val="43"/>
          <c:tx>
            <c:strRef>
              <c:f>'Figure 1.6.'!$AB$90</c:f>
              <c:strCache>
                <c:ptCount val="1"/>
                <c:pt idx="0">
                  <c:v>Jamaica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1.6.'!$AC$90:$AJ$90</c:f>
              <c:numCache>
                <c:formatCode>#,##0.0</c:formatCode>
                <c:ptCount val="8"/>
                <c:pt idx="0">
                  <c:v>0</c:v>
                </c:pt>
                <c:pt idx="1">
                  <c:v>-4.7739941167406741</c:v>
                </c:pt>
                <c:pt idx="2">
                  <c:v>-1.2714215262359181</c:v>
                </c:pt>
                <c:pt idx="3">
                  <c:v>0.55936888929982242</c:v>
                </c:pt>
                <c:pt idx="4">
                  <c:v>1.0887968281497109</c:v>
                </c:pt>
                <c:pt idx="5">
                  <c:v>0.61896982530540068</c:v>
                </c:pt>
                <c:pt idx="6">
                  <c:v>0.25813007514044795</c:v>
                </c:pt>
                <c:pt idx="7">
                  <c:v>0.54680816447213287</c:v>
                </c:pt>
              </c:numCache>
            </c:numRef>
          </c:val>
          <c:smooth val="0"/>
          <c:extLst>
            <c:ext xmlns:c16="http://schemas.microsoft.com/office/drawing/2014/chart" uri="{C3380CC4-5D6E-409C-BE32-E72D297353CC}">
              <c16:uniqueId val="{0000002B-8FCF-40B5-A6FE-51A3E0CCEC14}"/>
            </c:ext>
          </c:extLst>
        </c:ser>
        <c:ser>
          <c:idx val="44"/>
          <c:order val="44"/>
          <c:tx>
            <c:strRef>
              <c:f>'Figure 1.6.'!$AB$91</c:f>
              <c:strCache>
                <c:ptCount val="1"/>
                <c:pt idx="0">
                  <c:v>Jordan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1.6.'!$AC$91:$AJ$91</c:f>
              <c:numCache>
                <c:formatCode>#,##0.0</c:formatCode>
                <c:ptCount val="8"/>
                <c:pt idx="0">
                  <c:v>0</c:v>
                </c:pt>
                <c:pt idx="1">
                  <c:v>-2.9297805673670467</c:v>
                </c:pt>
                <c:pt idx="2">
                  <c:v>-1.6970638819585213</c:v>
                </c:pt>
                <c:pt idx="3">
                  <c:v>5.0721922475356784E-2</c:v>
                </c:pt>
                <c:pt idx="4">
                  <c:v>1.2001718634142637</c:v>
                </c:pt>
                <c:pt idx="5">
                  <c:v>2.71443261193859</c:v>
                </c:pt>
                <c:pt idx="6">
                  <c:v>4.5978319737759037</c:v>
                </c:pt>
                <c:pt idx="7">
                  <c:v>4.845880564557258</c:v>
                </c:pt>
              </c:numCache>
            </c:numRef>
          </c:val>
          <c:smooth val="0"/>
          <c:extLst>
            <c:ext xmlns:c16="http://schemas.microsoft.com/office/drawing/2014/chart" uri="{C3380CC4-5D6E-409C-BE32-E72D297353CC}">
              <c16:uniqueId val="{0000002C-8FCF-40B5-A6FE-51A3E0CCEC14}"/>
            </c:ext>
          </c:extLst>
        </c:ser>
        <c:ser>
          <c:idx val="45"/>
          <c:order val="45"/>
          <c:tx>
            <c:strRef>
              <c:f>'Figure 1.6.'!$AB$92</c:f>
              <c:strCache>
                <c:ptCount val="1"/>
                <c:pt idx="0">
                  <c:v>Kazakhstan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1.6.'!$AC$92:$AJ$92</c:f>
              <c:numCache>
                <c:formatCode>#,##0.0</c:formatCode>
                <c:ptCount val="8"/>
                <c:pt idx="0">
                  <c:v>0</c:v>
                </c:pt>
                <c:pt idx="1">
                  <c:v>-6.7359718892712293</c:v>
                </c:pt>
                <c:pt idx="2">
                  <c:v>-2.4267038789711246</c:v>
                </c:pt>
                <c:pt idx="3">
                  <c:v>-0.86202559614431229</c:v>
                </c:pt>
                <c:pt idx="4">
                  <c:v>-0.26449144922873769</c:v>
                </c:pt>
                <c:pt idx="5">
                  <c:v>-0.22103556816553094</c:v>
                </c:pt>
                <c:pt idx="6">
                  <c:v>-0.18772966377338285</c:v>
                </c:pt>
                <c:pt idx="7">
                  <c:v>-0.23709097686350511</c:v>
                </c:pt>
              </c:numCache>
            </c:numRef>
          </c:val>
          <c:smooth val="0"/>
          <c:extLst>
            <c:ext xmlns:c16="http://schemas.microsoft.com/office/drawing/2014/chart" uri="{C3380CC4-5D6E-409C-BE32-E72D297353CC}">
              <c16:uniqueId val="{0000002D-8FCF-40B5-A6FE-51A3E0CCEC14}"/>
            </c:ext>
          </c:extLst>
        </c:ser>
        <c:ser>
          <c:idx val="46"/>
          <c:order val="46"/>
          <c:tx>
            <c:strRef>
              <c:f>'Figure 1.6.'!$AB$93</c:f>
              <c:strCache>
                <c:ptCount val="1"/>
                <c:pt idx="0">
                  <c:v>Kosovo</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1.6.'!$AC$93:$AJ$93</c:f>
              <c:numCache>
                <c:formatCode>#,##0.0</c:formatCode>
                <c:ptCount val="8"/>
                <c:pt idx="0">
                  <c:v>0</c:v>
                </c:pt>
                <c:pt idx="1">
                  <c:v>-4.8752044643020795</c:v>
                </c:pt>
                <c:pt idx="2">
                  <c:v>-3.1212028984221503</c:v>
                </c:pt>
                <c:pt idx="3">
                  <c:v>-0.18631763378375954</c:v>
                </c:pt>
                <c:pt idx="4">
                  <c:v>0.21162624303395727</c:v>
                </c:pt>
                <c:pt idx="5">
                  <c:v>0.1346145848952145</c:v>
                </c:pt>
                <c:pt idx="6">
                  <c:v>0.21388742866022659</c:v>
                </c:pt>
                <c:pt idx="7">
                  <c:v>0.78108233196766297</c:v>
                </c:pt>
              </c:numCache>
            </c:numRef>
          </c:val>
          <c:smooth val="0"/>
          <c:extLst>
            <c:ext xmlns:c16="http://schemas.microsoft.com/office/drawing/2014/chart" uri="{C3380CC4-5D6E-409C-BE32-E72D297353CC}">
              <c16:uniqueId val="{0000002E-8FCF-40B5-A6FE-51A3E0CCEC14}"/>
            </c:ext>
          </c:extLst>
        </c:ser>
        <c:ser>
          <c:idx val="47"/>
          <c:order val="47"/>
          <c:tx>
            <c:strRef>
              <c:f>'Figure 1.6.'!$AB$94</c:f>
              <c:strCache>
                <c:ptCount val="1"/>
                <c:pt idx="0">
                  <c:v>Kuwait</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1.6.'!$AC$94:$AJ$94</c:f>
              <c:numCache>
                <c:formatCode>#,##0.0</c:formatCode>
                <c:ptCount val="8"/>
                <c:pt idx="0">
                  <c:v>0</c:v>
                </c:pt>
                <c:pt idx="1">
                  <c:v>-13.809926957950637</c:v>
                </c:pt>
                <c:pt idx="2">
                  <c:v>-11.231760639363962</c:v>
                </c:pt>
                <c:pt idx="3">
                  <c:v>-8.8832982529286824</c:v>
                </c:pt>
                <c:pt idx="4">
                  <c:v>-9.0255778501975872</c:v>
                </c:pt>
                <c:pt idx="5">
                  <c:v>-9.3914610799511529</c:v>
                </c:pt>
                <c:pt idx="6">
                  <c:v>-9.2986636514414336</c:v>
                </c:pt>
                <c:pt idx="7">
                  <c:v>-8.3914741515116127</c:v>
                </c:pt>
              </c:numCache>
            </c:numRef>
          </c:val>
          <c:smooth val="0"/>
          <c:extLst>
            <c:ext xmlns:c16="http://schemas.microsoft.com/office/drawing/2014/chart" uri="{C3380CC4-5D6E-409C-BE32-E72D297353CC}">
              <c16:uniqueId val="{0000002F-8FCF-40B5-A6FE-51A3E0CCEC14}"/>
            </c:ext>
          </c:extLst>
        </c:ser>
        <c:ser>
          <c:idx val="48"/>
          <c:order val="48"/>
          <c:tx>
            <c:strRef>
              <c:f>'Figure 1.6.'!$AB$95</c:f>
              <c:strCache>
                <c:ptCount val="1"/>
                <c:pt idx="0">
                  <c:v>Lebanon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1.6.'!$AC$95:$AJ$95</c:f>
              <c:numCache>
                <c:formatCode>#,##0.0</c:formatCode>
                <c:ptCount val="8"/>
                <c:pt idx="0">
                  <c:v>0</c:v>
                </c:pt>
                <c:pt idx="1">
                  <c:v>0.58834366355870849</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30-8FCF-40B5-A6FE-51A3E0CCEC14}"/>
            </c:ext>
          </c:extLst>
        </c:ser>
        <c:ser>
          <c:idx val="50"/>
          <c:order val="49"/>
          <c:tx>
            <c:strRef>
              <c:f>'Figure 1.6.'!$AB$97</c:f>
              <c:strCache>
                <c:ptCount val="1"/>
                <c:pt idx="0">
                  <c:v>Malaysia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1.6.'!$AC$97:$AJ$97</c:f>
              <c:numCache>
                <c:formatCode>#,##0.0</c:formatCode>
                <c:ptCount val="8"/>
                <c:pt idx="0">
                  <c:v>0</c:v>
                </c:pt>
                <c:pt idx="1">
                  <c:v>-2.8263959719955745</c:v>
                </c:pt>
                <c:pt idx="2">
                  <c:v>-2.2039428132514285</c:v>
                </c:pt>
                <c:pt idx="3">
                  <c:v>-1.1575287520996316</c:v>
                </c:pt>
                <c:pt idx="4">
                  <c:v>-0.82769199090734302</c:v>
                </c:pt>
                <c:pt idx="5">
                  <c:v>-0.75176102779324783</c:v>
                </c:pt>
                <c:pt idx="6">
                  <c:v>-0.66996860706559103</c:v>
                </c:pt>
                <c:pt idx="7">
                  <c:v>-0.63753927410057676</c:v>
                </c:pt>
              </c:numCache>
            </c:numRef>
          </c:val>
          <c:smooth val="0"/>
          <c:extLst>
            <c:ext xmlns:c16="http://schemas.microsoft.com/office/drawing/2014/chart" uri="{C3380CC4-5D6E-409C-BE32-E72D297353CC}">
              <c16:uniqueId val="{00000031-8FCF-40B5-A6FE-51A3E0CCEC14}"/>
            </c:ext>
          </c:extLst>
        </c:ser>
        <c:ser>
          <c:idx val="51"/>
          <c:order val="50"/>
          <c:tx>
            <c:strRef>
              <c:f>'Figure 1.6.'!$AB$98</c:f>
              <c:strCache>
                <c:ptCount val="1"/>
                <c:pt idx="0">
                  <c:v>Maldives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1.6.'!$AC$98:$AJ$98</c:f>
              <c:numCache>
                <c:formatCode>#,##0.0</c:formatCode>
                <c:ptCount val="8"/>
                <c:pt idx="0">
                  <c:v>0</c:v>
                </c:pt>
                <c:pt idx="1">
                  <c:v>-14.725771099162873</c:v>
                </c:pt>
                <c:pt idx="2">
                  <c:v>-14.455533929851768</c:v>
                </c:pt>
                <c:pt idx="3">
                  <c:v>-14.884503041411957</c:v>
                </c:pt>
                <c:pt idx="4">
                  <c:v>-7.8575255863461519</c:v>
                </c:pt>
                <c:pt idx="5">
                  <c:v>0.32017912047975017</c:v>
                </c:pt>
                <c:pt idx="6">
                  <c:v>1.5134777622284261</c:v>
                </c:pt>
                <c:pt idx="7">
                  <c:v>3.6140698560990883</c:v>
                </c:pt>
              </c:numCache>
            </c:numRef>
          </c:val>
          <c:smooth val="0"/>
          <c:extLst>
            <c:ext xmlns:c16="http://schemas.microsoft.com/office/drawing/2014/chart" uri="{C3380CC4-5D6E-409C-BE32-E72D297353CC}">
              <c16:uniqueId val="{00000032-8FCF-40B5-A6FE-51A3E0CCEC14}"/>
            </c:ext>
          </c:extLst>
        </c:ser>
        <c:ser>
          <c:idx val="52"/>
          <c:order val="51"/>
          <c:tx>
            <c:strRef>
              <c:f>'Figure 1.6.'!$AB$99</c:f>
              <c:strCache>
                <c:ptCount val="1"/>
                <c:pt idx="0">
                  <c:v>Marshall Islands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1.6.'!$AC$99:$AJ$99</c:f>
              <c:numCache>
                <c:formatCode>#,##0.0</c:formatCode>
                <c:ptCount val="8"/>
                <c:pt idx="0">
                  <c:v>0</c:v>
                </c:pt>
                <c:pt idx="1">
                  <c:v>1.796017713521916</c:v>
                </c:pt>
                <c:pt idx="2">
                  <c:v>2.3413810661282271</c:v>
                </c:pt>
                <c:pt idx="3">
                  <c:v>0.47205777794048887</c:v>
                </c:pt>
                <c:pt idx="4">
                  <c:v>0.2055539385435845</c:v>
                </c:pt>
                <c:pt idx="5">
                  <c:v>-1.5236883556490821</c:v>
                </c:pt>
                <c:pt idx="6">
                  <c:v>-1.7869154780210939</c:v>
                </c:pt>
                <c:pt idx="7">
                  <c:v>-2.1577190103491164</c:v>
                </c:pt>
              </c:numCache>
            </c:numRef>
          </c:val>
          <c:smooth val="0"/>
          <c:extLst>
            <c:ext xmlns:c16="http://schemas.microsoft.com/office/drawing/2014/chart" uri="{C3380CC4-5D6E-409C-BE32-E72D297353CC}">
              <c16:uniqueId val="{00000033-8FCF-40B5-A6FE-51A3E0CCEC14}"/>
            </c:ext>
          </c:extLst>
        </c:ser>
        <c:ser>
          <c:idx val="53"/>
          <c:order val="52"/>
          <c:tx>
            <c:strRef>
              <c:f>'Figure 1.6.'!$AB$100</c:f>
              <c:strCache>
                <c:ptCount val="1"/>
                <c:pt idx="0">
                  <c:v>Mauritius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1.6.'!$AC$100:$AJ$100</c:f>
              <c:numCache>
                <c:formatCode>#,##0.0</c:formatCode>
                <c:ptCount val="8"/>
                <c:pt idx="0">
                  <c:v>0</c:v>
                </c:pt>
                <c:pt idx="1">
                  <c:v>-2.1913196747299022</c:v>
                </c:pt>
                <c:pt idx="2">
                  <c:v>1.4063121175794215</c:v>
                </c:pt>
                <c:pt idx="3">
                  <c:v>3.2629410938437955</c:v>
                </c:pt>
                <c:pt idx="4">
                  <c:v>2.1223903567973554</c:v>
                </c:pt>
                <c:pt idx="5">
                  <c:v>2.4562887178074018</c:v>
                </c:pt>
                <c:pt idx="6">
                  <c:v>2.6916547567710145</c:v>
                </c:pt>
                <c:pt idx="7">
                  <c:v>3.0663320259887596</c:v>
                </c:pt>
              </c:numCache>
            </c:numRef>
          </c:val>
          <c:smooth val="0"/>
          <c:extLst>
            <c:ext xmlns:c16="http://schemas.microsoft.com/office/drawing/2014/chart" uri="{C3380CC4-5D6E-409C-BE32-E72D297353CC}">
              <c16:uniqueId val="{00000034-8FCF-40B5-A6FE-51A3E0CCEC14}"/>
            </c:ext>
          </c:extLst>
        </c:ser>
        <c:ser>
          <c:idx val="54"/>
          <c:order val="53"/>
          <c:tx>
            <c:strRef>
              <c:f>'Figure 1.6.'!$AB$101</c:f>
              <c:strCache>
                <c:ptCount val="1"/>
                <c:pt idx="0">
                  <c:v>Mexico</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1.6.'!$AC$101:$AJ$101</c:f>
              <c:numCache>
                <c:formatCode>#,##0.0</c:formatCode>
                <c:ptCount val="8"/>
                <c:pt idx="0">
                  <c:v>0</c:v>
                </c:pt>
                <c:pt idx="1">
                  <c:v>-2.2333454539415087</c:v>
                </c:pt>
                <c:pt idx="2">
                  <c:v>-1.0710868975484753</c:v>
                </c:pt>
                <c:pt idx="3">
                  <c:v>-0.27108689754849769</c:v>
                </c:pt>
                <c:pt idx="4">
                  <c:v>-0.27108689754848658</c:v>
                </c:pt>
                <c:pt idx="5">
                  <c:v>-0.17108689754847051</c:v>
                </c:pt>
                <c:pt idx="6">
                  <c:v>-0.17108689754849937</c:v>
                </c:pt>
                <c:pt idx="7">
                  <c:v>-0.17108689754847672</c:v>
                </c:pt>
              </c:numCache>
            </c:numRef>
          </c:val>
          <c:smooth val="0"/>
          <c:extLst>
            <c:ext xmlns:c16="http://schemas.microsoft.com/office/drawing/2014/chart" uri="{C3380CC4-5D6E-409C-BE32-E72D297353CC}">
              <c16:uniqueId val="{00000035-8FCF-40B5-A6FE-51A3E0CCEC14}"/>
            </c:ext>
          </c:extLst>
        </c:ser>
        <c:ser>
          <c:idx val="55"/>
          <c:order val="54"/>
          <c:tx>
            <c:strRef>
              <c:f>'Figure 1.6.'!$AB$102</c:f>
              <c:strCache>
                <c:ptCount val="1"/>
                <c:pt idx="0">
                  <c:v>Micronesia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1.6.'!$AC$102:$AJ$102</c:f>
              <c:numCache>
                <c:formatCode>#,##0.0</c:formatCode>
                <c:ptCount val="8"/>
                <c:pt idx="0">
                  <c:v>0</c:v>
                </c:pt>
                <c:pt idx="1">
                  <c:v>-15.690145194932903</c:v>
                </c:pt>
                <c:pt idx="2">
                  <c:v>-18.603276323809933</c:v>
                </c:pt>
                <c:pt idx="3">
                  <c:v>-14.290595498351806</c:v>
                </c:pt>
                <c:pt idx="4">
                  <c:v>-13.728168892347234</c:v>
                </c:pt>
                <c:pt idx="5">
                  <c:v>-18.616973747713413</c:v>
                </c:pt>
                <c:pt idx="6">
                  <c:v>-19.30681209136111</c:v>
                </c:pt>
                <c:pt idx="7">
                  <c:v>-19.580219910970573</c:v>
                </c:pt>
              </c:numCache>
            </c:numRef>
          </c:val>
          <c:smooth val="0"/>
          <c:extLst>
            <c:ext xmlns:c16="http://schemas.microsoft.com/office/drawing/2014/chart" uri="{C3380CC4-5D6E-409C-BE32-E72D297353CC}">
              <c16:uniqueId val="{00000036-8FCF-40B5-A6FE-51A3E0CCEC14}"/>
            </c:ext>
          </c:extLst>
        </c:ser>
        <c:ser>
          <c:idx val="56"/>
          <c:order val="55"/>
          <c:tx>
            <c:strRef>
              <c:f>'Figure 1.6.'!$AB$103</c:f>
              <c:strCache>
                <c:ptCount val="1"/>
                <c:pt idx="0">
                  <c:v>Mongolia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1.6.'!$AC$103:$AJ$103</c:f>
              <c:numCache>
                <c:formatCode>#,##0.0</c:formatCode>
                <c:ptCount val="8"/>
                <c:pt idx="0">
                  <c:v>0</c:v>
                </c:pt>
                <c:pt idx="1">
                  <c:v>-10.553346205523857</c:v>
                </c:pt>
                <c:pt idx="2">
                  <c:v>-6.4680333970778241</c:v>
                </c:pt>
                <c:pt idx="3">
                  <c:v>-5.5604863926460499</c:v>
                </c:pt>
                <c:pt idx="4">
                  <c:v>-5.3605770301416529</c:v>
                </c:pt>
                <c:pt idx="5">
                  <c:v>-5.5558282264988268</c:v>
                </c:pt>
                <c:pt idx="6">
                  <c:v>-5.5940395588571645</c:v>
                </c:pt>
                <c:pt idx="7">
                  <c:v>-5.8349327203227226</c:v>
                </c:pt>
              </c:numCache>
            </c:numRef>
          </c:val>
          <c:smooth val="0"/>
          <c:extLst>
            <c:ext xmlns:c16="http://schemas.microsoft.com/office/drawing/2014/chart" uri="{C3380CC4-5D6E-409C-BE32-E72D297353CC}">
              <c16:uniqueId val="{00000037-8FCF-40B5-A6FE-51A3E0CCEC14}"/>
            </c:ext>
          </c:extLst>
        </c:ser>
        <c:ser>
          <c:idx val="57"/>
          <c:order val="56"/>
          <c:tx>
            <c:strRef>
              <c:f>'Figure 1.6.'!$AB$104</c:f>
              <c:strCache>
                <c:ptCount val="1"/>
                <c:pt idx="0">
                  <c:v>Montenegro, Rep. of</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1.6.'!$AC$104:$AJ$104</c:f>
              <c:numCache>
                <c:formatCode>#,##0.0</c:formatCode>
                <c:ptCount val="8"/>
                <c:pt idx="0">
                  <c:v>0</c:v>
                </c:pt>
                <c:pt idx="1">
                  <c:v>-8.2671222518850982</c:v>
                </c:pt>
                <c:pt idx="2">
                  <c:v>-3.719948635789311</c:v>
                </c:pt>
                <c:pt idx="3">
                  <c:v>0.3220819060063107</c:v>
                </c:pt>
                <c:pt idx="4">
                  <c:v>1.0157134931584095</c:v>
                </c:pt>
                <c:pt idx="5">
                  <c:v>1.044696123915215</c:v>
                </c:pt>
                <c:pt idx="6">
                  <c:v>1.1489711674644967</c:v>
                </c:pt>
                <c:pt idx="7">
                  <c:v>1.9904607527255458</c:v>
                </c:pt>
              </c:numCache>
            </c:numRef>
          </c:val>
          <c:smooth val="0"/>
          <c:extLst>
            <c:ext xmlns:c16="http://schemas.microsoft.com/office/drawing/2014/chart" uri="{C3380CC4-5D6E-409C-BE32-E72D297353CC}">
              <c16:uniqueId val="{00000038-8FCF-40B5-A6FE-51A3E0CCEC14}"/>
            </c:ext>
          </c:extLst>
        </c:ser>
        <c:ser>
          <c:idx val="58"/>
          <c:order val="57"/>
          <c:tx>
            <c:strRef>
              <c:f>'Figure 1.6.'!$AB$105</c:f>
              <c:strCache>
                <c:ptCount val="1"/>
                <c:pt idx="0">
                  <c:v>Morocco</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1.6.'!$AC$105:$AJ$105</c:f>
              <c:numCache>
                <c:formatCode>#,##0.0</c:formatCode>
                <c:ptCount val="8"/>
                <c:pt idx="0">
                  <c:v>0</c:v>
                </c:pt>
                <c:pt idx="1">
                  <c:v>-3.5420719848704998</c:v>
                </c:pt>
                <c:pt idx="2">
                  <c:v>-2.3593519309841771</c:v>
                </c:pt>
                <c:pt idx="3">
                  <c:v>-1.7628012606120294</c:v>
                </c:pt>
                <c:pt idx="4">
                  <c:v>-1.0512219516320238</c:v>
                </c:pt>
                <c:pt idx="5">
                  <c:v>-0.45884930697306014</c:v>
                </c:pt>
                <c:pt idx="6">
                  <c:v>0.30846476687441804</c:v>
                </c:pt>
                <c:pt idx="7">
                  <c:v>0.70073890112647419</c:v>
                </c:pt>
              </c:numCache>
            </c:numRef>
          </c:val>
          <c:smooth val="0"/>
          <c:extLst>
            <c:ext xmlns:c16="http://schemas.microsoft.com/office/drawing/2014/chart" uri="{C3380CC4-5D6E-409C-BE32-E72D297353CC}">
              <c16:uniqueId val="{00000039-8FCF-40B5-A6FE-51A3E0CCEC14}"/>
            </c:ext>
          </c:extLst>
        </c:ser>
        <c:ser>
          <c:idx val="59"/>
          <c:order val="58"/>
          <c:tx>
            <c:strRef>
              <c:f>'Figure 1.6.'!$AB$106</c:f>
              <c:strCache>
                <c:ptCount val="1"/>
                <c:pt idx="0">
                  <c:v>Namibia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1.6.'!$AC$106:$AJ$106</c:f>
              <c:numCache>
                <c:formatCode>#,##0.0</c:formatCode>
                <c:ptCount val="8"/>
                <c:pt idx="0">
                  <c:v>0</c:v>
                </c:pt>
                <c:pt idx="1">
                  <c:v>-3.5115823220208773</c:v>
                </c:pt>
                <c:pt idx="2">
                  <c:v>-2.9609624364442295</c:v>
                </c:pt>
                <c:pt idx="3">
                  <c:v>-2.0738688105571574</c:v>
                </c:pt>
                <c:pt idx="4">
                  <c:v>0.35217210463743243</c:v>
                </c:pt>
                <c:pt idx="5">
                  <c:v>1.2421870037362259</c:v>
                </c:pt>
                <c:pt idx="6">
                  <c:v>1.4285708055410575</c:v>
                </c:pt>
                <c:pt idx="7">
                  <c:v>1.8588179783352667</c:v>
                </c:pt>
              </c:numCache>
            </c:numRef>
          </c:val>
          <c:smooth val="0"/>
          <c:extLst>
            <c:ext xmlns:c16="http://schemas.microsoft.com/office/drawing/2014/chart" uri="{C3380CC4-5D6E-409C-BE32-E72D297353CC}">
              <c16:uniqueId val="{0000003A-8FCF-40B5-A6FE-51A3E0CCEC14}"/>
            </c:ext>
          </c:extLst>
        </c:ser>
        <c:ser>
          <c:idx val="60"/>
          <c:order val="59"/>
          <c:tx>
            <c:strRef>
              <c:f>'Figure 1.6.'!$AB$107</c:f>
              <c:strCache>
                <c:ptCount val="1"/>
                <c:pt idx="0">
                  <c:v>Nauru</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1.6.'!$AC$107:$AJ$107</c:f>
              <c:numCache>
                <c:formatCode>#,##0.0</c:formatCode>
                <c:ptCount val="8"/>
                <c:pt idx="0">
                  <c:v>0</c:v>
                </c:pt>
                <c:pt idx="1">
                  <c:v>10.733130074146757</c:v>
                </c:pt>
                <c:pt idx="2">
                  <c:v>-4.83612392575108</c:v>
                </c:pt>
                <c:pt idx="3">
                  <c:v>-12.466247310176378</c:v>
                </c:pt>
                <c:pt idx="4">
                  <c:v>-15.756281404325531</c:v>
                </c:pt>
                <c:pt idx="5">
                  <c:v>-18.423777670189995</c:v>
                </c:pt>
                <c:pt idx="6">
                  <c:v>-18.250447223353234</c:v>
                </c:pt>
                <c:pt idx="7">
                  <c:v>-16.344056480164053</c:v>
                </c:pt>
              </c:numCache>
            </c:numRef>
          </c:val>
          <c:smooth val="0"/>
          <c:extLst>
            <c:ext xmlns:c16="http://schemas.microsoft.com/office/drawing/2014/chart" uri="{C3380CC4-5D6E-409C-BE32-E72D297353CC}">
              <c16:uniqueId val="{0000003B-8FCF-40B5-A6FE-51A3E0CCEC14}"/>
            </c:ext>
          </c:extLst>
        </c:ser>
        <c:ser>
          <c:idx val="61"/>
          <c:order val="60"/>
          <c:tx>
            <c:strRef>
              <c:f>'Figure 1.6.'!$AB$108</c:f>
              <c:strCache>
                <c:ptCount val="1"/>
                <c:pt idx="0">
                  <c:v>North Macedonia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1.6.'!$AC$108:$AJ$108</c:f>
              <c:numCache>
                <c:formatCode>#,##0.0</c:formatCode>
                <c:ptCount val="8"/>
                <c:pt idx="0">
                  <c:v>0</c:v>
                </c:pt>
                <c:pt idx="1">
                  <c:v>-6.1350845670979979</c:v>
                </c:pt>
                <c:pt idx="2">
                  <c:v>-3.6669495239940324</c:v>
                </c:pt>
                <c:pt idx="3">
                  <c:v>-2.2014078061436213</c:v>
                </c:pt>
                <c:pt idx="4">
                  <c:v>-1.6639816371176734</c:v>
                </c:pt>
                <c:pt idx="5">
                  <c:v>-1.4530249993197386</c:v>
                </c:pt>
                <c:pt idx="6">
                  <c:v>-1.1861972912185417</c:v>
                </c:pt>
                <c:pt idx="7">
                  <c:v>-1.0483703808818059</c:v>
                </c:pt>
              </c:numCache>
            </c:numRef>
          </c:val>
          <c:smooth val="0"/>
          <c:extLst>
            <c:ext xmlns:c16="http://schemas.microsoft.com/office/drawing/2014/chart" uri="{C3380CC4-5D6E-409C-BE32-E72D297353CC}">
              <c16:uniqueId val="{0000003C-8FCF-40B5-A6FE-51A3E0CCEC14}"/>
            </c:ext>
          </c:extLst>
        </c:ser>
        <c:ser>
          <c:idx val="62"/>
          <c:order val="61"/>
          <c:tx>
            <c:strRef>
              <c:f>'Figure 1.6.'!$AB$109</c:f>
              <c:strCache>
                <c:ptCount val="1"/>
                <c:pt idx="0">
                  <c:v>Oman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1.6.'!$AC$109:$AJ$109</c:f>
              <c:numCache>
                <c:formatCode>#,##0.0</c:formatCode>
                <c:ptCount val="8"/>
                <c:pt idx="0">
                  <c:v>0</c:v>
                </c:pt>
                <c:pt idx="1">
                  <c:v>-10.652670456094622</c:v>
                </c:pt>
                <c:pt idx="2">
                  <c:v>2.2961262191044094</c:v>
                </c:pt>
                <c:pt idx="3">
                  <c:v>5.1414125189804878</c:v>
                </c:pt>
                <c:pt idx="4">
                  <c:v>5.1766654836928598</c:v>
                </c:pt>
                <c:pt idx="5">
                  <c:v>6.425130386988072</c:v>
                </c:pt>
                <c:pt idx="6">
                  <c:v>6.8091663778400031</c:v>
                </c:pt>
                <c:pt idx="7">
                  <c:v>6.9163203119450314</c:v>
                </c:pt>
              </c:numCache>
            </c:numRef>
          </c:val>
          <c:smooth val="0"/>
          <c:extLst>
            <c:ext xmlns:c16="http://schemas.microsoft.com/office/drawing/2014/chart" uri="{C3380CC4-5D6E-409C-BE32-E72D297353CC}">
              <c16:uniqueId val="{0000003D-8FCF-40B5-A6FE-51A3E0CCEC14}"/>
            </c:ext>
          </c:extLst>
        </c:ser>
        <c:ser>
          <c:idx val="63"/>
          <c:order val="62"/>
          <c:tx>
            <c:strRef>
              <c:f>'Figure 1.6.'!$AB$110</c:f>
              <c:strCache>
                <c:ptCount val="1"/>
                <c:pt idx="0">
                  <c:v>Pakistan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1.6.'!$AC$110:$AJ$110</c:f>
              <c:numCache>
                <c:formatCode>#,##0.0</c:formatCode>
                <c:ptCount val="8"/>
                <c:pt idx="0">
                  <c:v>0</c:v>
                </c:pt>
                <c:pt idx="1">
                  <c:v>0.97292670968778694</c:v>
                </c:pt>
                <c:pt idx="2">
                  <c:v>1.8487298901169202</c:v>
                </c:pt>
                <c:pt idx="3">
                  <c:v>3.4700223274634627</c:v>
                </c:pt>
                <c:pt idx="4">
                  <c:v>5.042368841491335</c:v>
                </c:pt>
                <c:pt idx="5">
                  <c:v>5.0910659569830745</c:v>
                </c:pt>
                <c:pt idx="6">
                  <c:v>5.4905275136556586</c:v>
                </c:pt>
                <c:pt idx="7">
                  <c:v>6.0587135624366919</c:v>
                </c:pt>
              </c:numCache>
            </c:numRef>
          </c:val>
          <c:smooth val="0"/>
          <c:extLst>
            <c:ext xmlns:c16="http://schemas.microsoft.com/office/drawing/2014/chart" uri="{C3380CC4-5D6E-409C-BE32-E72D297353CC}">
              <c16:uniqueId val="{0000003E-8FCF-40B5-A6FE-51A3E0CCEC14}"/>
            </c:ext>
          </c:extLst>
        </c:ser>
        <c:ser>
          <c:idx val="64"/>
          <c:order val="63"/>
          <c:tx>
            <c:strRef>
              <c:f>'Figure 1.6.'!$AB$111</c:f>
              <c:strCache>
                <c:ptCount val="1"/>
                <c:pt idx="0">
                  <c:v>Palau</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1.6.'!$AC$111:$AJ$111</c:f>
              <c:numCache>
                <c:formatCode>#,##0.0</c:formatCode>
                <c:ptCount val="8"/>
                <c:pt idx="0">
                  <c:v>0</c:v>
                </c:pt>
                <c:pt idx="1">
                  <c:v>-11.557160468491221</c:v>
                </c:pt>
                <c:pt idx="2">
                  <c:v>-16.974195481023298</c:v>
                </c:pt>
                <c:pt idx="3">
                  <c:v>-9.2296684038094678</c:v>
                </c:pt>
                <c:pt idx="4">
                  <c:v>5.0367970418966845E-2</c:v>
                </c:pt>
                <c:pt idx="5">
                  <c:v>0.34475946312139</c:v>
                </c:pt>
                <c:pt idx="6">
                  <c:v>1.3672012450177853</c:v>
                </c:pt>
                <c:pt idx="7">
                  <c:v>3.8710085601614526</c:v>
                </c:pt>
              </c:numCache>
            </c:numRef>
          </c:val>
          <c:smooth val="0"/>
          <c:extLst>
            <c:ext xmlns:c16="http://schemas.microsoft.com/office/drawing/2014/chart" uri="{C3380CC4-5D6E-409C-BE32-E72D297353CC}">
              <c16:uniqueId val="{0000003F-8FCF-40B5-A6FE-51A3E0CCEC14}"/>
            </c:ext>
          </c:extLst>
        </c:ser>
        <c:ser>
          <c:idx val="65"/>
          <c:order val="64"/>
          <c:tx>
            <c:strRef>
              <c:f>'Figure 1.6.'!$AB$112</c:f>
              <c:strCache>
                <c:ptCount val="1"/>
                <c:pt idx="0">
                  <c:v>Panama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1.6.'!$AC$112:$AJ$112</c:f>
              <c:numCache>
                <c:formatCode>#,##0.0</c:formatCode>
                <c:ptCount val="8"/>
                <c:pt idx="0">
                  <c:v>0</c:v>
                </c:pt>
                <c:pt idx="1">
                  <c:v>-6.6334481164351056</c:v>
                </c:pt>
                <c:pt idx="2">
                  <c:v>-3.7865424755149464</c:v>
                </c:pt>
                <c:pt idx="3">
                  <c:v>-0.4448428012875052</c:v>
                </c:pt>
                <c:pt idx="4">
                  <c:v>0.54429534502196653</c:v>
                </c:pt>
                <c:pt idx="5">
                  <c:v>1.5251135017572377</c:v>
                </c:pt>
                <c:pt idx="6">
                  <c:v>2.0282104652090949</c:v>
                </c:pt>
                <c:pt idx="7">
                  <c:v>2.0732815067723336</c:v>
                </c:pt>
              </c:numCache>
            </c:numRef>
          </c:val>
          <c:smooth val="0"/>
          <c:extLst>
            <c:ext xmlns:c16="http://schemas.microsoft.com/office/drawing/2014/chart" uri="{C3380CC4-5D6E-409C-BE32-E72D297353CC}">
              <c16:uniqueId val="{00000040-8FCF-40B5-A6FE-51A3E0CCEC14}"/>
            </c:ext>
          </c:extLst>
        </c:ser>
        <c:ser>
          <c:idx val="66"/>
          <c:order val="65"/>
          <c:tx>
            <c:strRef>
              <c:f>'Figure 1.6.'!$AB$113</c:f>
              <c:strCache>
                <c:ptCount val="1"/>
                <c:pt idx="0">
                  <c:v>Paraguay</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1.6.'!$AC$113:$AJ$113</c:f>
              <c:numCache>
                <c:formatCode>#,##0.0</c:formatCode>
                <c:ptCount val="8"/>
                <c:pt idx="0">
                  <c:v>0</c:v>
                </c:pt>
                <c:pt idx="1">
                  <c:v>-3.5066740610305351</c:v>
                </c:pt>
                <c:pt idx="2">
                  <c:v>-1.393220647080295</c:v>
                </c:pt>
                <c:pt idx="3">
                  <c:v>-0.236302132084655</c:v>
                </c:pt>
                <c:pt idx="4">
                  <c:v>0.47806359100447748</c:v>
                </c:pt>
                <c:pt idx="5">
                  <c:v>1.0291164355987856</c:v>
                </c:pt>
                <c:pt idx="6">
                  <c:v>1.1233538797883744</c:v>
                </c:pt>
                <c:pt idx="7">
                  <c:v>1.4043427312847307</c:v>
                </c:pt>
              </c:numCache>
            </c:numRef>
          </c:val>
          <c:smooth val="0"/>
          <c:extLst>
            <c:ext xmlns:c16="http://schemas.microsoft.com/office/drawing/2014/chart" uri="{C3380CC4-5D6E-409C-BE32-E72D297353CC}">
              <c16:uniqueId val="{00000041-8FCF-40B5-A6FE-51A3E0CCEC14}"/>
            </c:ext>
          </c:extLst>
        </c:ser>
        <c:ser>
          <c:idx val="67"/>
          <c:order val="66"/>
          <c:tx>
            <c:strRef>
              <c:f>'Figure 1.6.'!$AB$114</c:f>
              <c:strCache>
                <c:ptCount val="1"/>
                <c:pt idx="0">
                  <c:v>Peru</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1.6.'!$AC$114:$AJ$114</c:f>
              <c:numCache>
                <c:formatCode>#,##0.0</c:formatCode>
                <c:ptCount val="8"/>
                <c:pt idx="0">
                  <c:v>0</c:v>
                </c:pt>
                <c:pt idx="1">
                  <c:v>-6.9898759644809987</c:v>
                </c:pt>
                <c:pt idx="2">
                  <c:v>-3.396702928683248</c:v>
                </c:pt>
                <c:pt idx="3">
                  <c:v>-1.780582333286824</c:v>
                </c:pt>
                <c:pt idx="4">
                  <c:v>-1.1385782428424298</c:v>
                </c:pt>
                <c:pt idx="5">
                  <c:v>-0.65142143276794973</c:v>
                </c:pt>
                <c:pt idx="6">
                  <c:v>-0.31462899275591338</c:v>
                </c:pt>
                <c:pt idx="7">
                  <c:v>1.5530050178423682E-2</c:v>
                </c:pt>
              </c:numCache>
            </c:numRef>
          </c:val>
          <c:smooth val="0"/>
          <c:extLst>
            <c:ext xmlns:c16="http://schemas.microsoft.com/office/drawing/2014/chart" uri="{C3380CC4-5D6E-409C-BE32-E72D297353CC}">
              <c16:uniqueId val="{00000042-8FCF-40B5-A6FE-51A3E0CCEC14}"/>
            </c:ext>
          </c:extLst>
        </c:ser>
        <c:ser>
          <c:idx val="68"/>
          <c:order val="67"/>
          <c:tx>
            <c:strRef>
              <c:f>'Figure 1.6.'!$AB$115</c:f>
              <c:strCache>
                <c:ptCount val="1"/>
                <c:pt idx="0">
                  <c:v>Philippines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1.6.'!$AC$115:$AJ$115</c:f>
              <c:numCache>
                <c:formatCode>#,##0.0</c:formatCode>
                <c:ptCount val="8"/>
                <c:pt idx="0">
                  <c:v>0</c:v>
                </c:pt>
                <c:pt idx="1">
                  <c:v>-3.6795500541150408</c:v>
                </c:pt>
                <c:pt idx="2">
                  <c:v>-5.6140582159205685</c:v>
                </c:pt>
                <c:pt idx="3">
                  <c:v>-3.7481754671573824</c:v>
                </c:pt>
                <c:pt idx="4">
                  <c:v>-2.6635571659503872</c:v>
                </c:pt>
                <c:pt idx="5">
                  <c:v>-1.8709282947013475</c:v>
                </c:pt>
                <c:pt idx="6">
                  <c:v>-1.1855566495591843</c:v>
                </c:pt>
                <c:pt idx="7">
                  <c:v>-0.47721501104872965</c:v>
                </c:pt>
              </c:numCache>
            </c:numRef>
          </c:val>
          <c:smooth val="0"/>
          <c:extLst>
            <c:ext xmlns:c16="http://schemas.microsoft.com/office/drawing/2014/chart" uri="{C3380CC4-5D6E-409C-BE32-E72D297353CC}">
              <c16:uniqueId val="{00000043-8FCF-40B5-A6FE-51A3E0CCEC14}"/>
            </c:ext>
          </c:extLst>
        </c:ser>
        <c:ser>
          <c:idx val="69"/>
          <c:order val="68"/>
          <c:tx>
            <c:strRef>
              <c:f>'Figure 1.6.'!$AB$116</c:f>
              <c:strCache>
                <c:ptCount val="1"/>
                <c:pt idx="0">
                  <c:v>Poland</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1.6.'!$AC$116:$AJ$116</c:f>
              <c:numCache>
                <c:formatCode>#,##0.0</c:formatCode>
                <c:ptCount val="8"/>
                <c:pt idx="0">
                  <c:v>0</c:v>
                </c:pt>
                <c:pt idx="1">
                  <c:v>-7.4875514357049022</c:v>
                </c:pt>
                <c:pt idx="2">
                  <c:v>-4.0091268634471442</c:v>
                </c:pt>
                <c:pt idx="3">
                  <c:v>-1.83074834589363</c:v>
                </c:pt>
                <c:pt idx="4">
                  <c:v>-2.1470718018315682</c:v>
                </c:pt>
                <c:pt idx="5">
                  <c:v>-2.1265685761554303</c:v>
                </c:pt>
                <c:pt idx="6">
                  <c:v>-2.1111563381130178</c:v>
                </c:pt>
                <c:pt idx="7">
                  <c:v>-2.0781765766585027</c:v>
                </c:pt>
              </c:numCache>
            </c:numRef>
          </c:val>
          <c:smooth val="0"/>
          <c:extLst>
            <c:ext xmlns:c16="http://schemas.microsoft.com/office/drawing/2014/chart" uri="{C3380CC4-5D6E-409C-BE32-E72D297353CC}">
              <c16:uniqueId val="{00000044-8FCF-40B5-A6FE-51A3E0CCEC14}"/>
            </c:ext>
          </c:extLst>
        </c:ser>
        <c:ser>
          <c:idx val="70"/>
          <c:order val="69"/>
          <c:tx>
            <c:strRef>
              <c:f>'Figure 1.6.'!$AB$117</c:f>
              <c:strCache>
                <c:ptCount val="1"/>
                <c:pt idx="0">
                  <c:v>Qatar</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1.6.'!$AC$117:$AJ$117</c:f>
              <c:numCache>
                <c:formatCode>#,##0.0</c:formatCode>
                <c:ptCount val="8"/>
                <c:pt idx="0">
                  <c:v>0</c:v>
                </c:pt>
                <c:pt idx="1">
                  <c:v>-3.6098299873159725</c:v>
                </c:pt>
                <c:pt idx="2">
                  <c:v>-3.5719579701914124</c:v>
                </c:pt>
                <c:pt idx="3">
                  <c:v>2.368370541662677</c:v>
                </c:pt>
                <c:pt idx="4">
                  <c:v>2.1971739893470978</c:v>
                </c:pt>
                <c:pt idx="5">
                  <c:v>1.6175568055935736</c:v>
                </c:pt>
                <c:pt idx="6">
                  <c:v>1.5674284966833296</c:v>
                </c:pt>
                <c:pt idx="7">
                  <c:v>1.7775403325108208</c:v>
                </c:pt>
              </c:numCache>
            </c:numRef>
          </c:val>
          <c:smooth val="0"/>
          <c:extLst>
            <c:ext xmlns:c16="http://schemas.microsoft.com/office/drawing/2014/chart" uri="{C3380CC4-5D6E-409C-BE32-E72D297353CC}">
              <c16:uniqueId val="{00000045-8FCF-40B5-A6FE-51A3E0CCEC14}"/>
            </c:ext>
          </c:extLst>
        </c:ser>
        <c:ser>
          <c:idx val="71"/>
          <c:order val="70"/>
          <c:tx>
            <c:strRef>
              <c:f>'Figure 1.6.'!$AB$118</c:f>
              <c:strCache>
                <c:ptCount val="1"/>
                <c:pt idx="0">
                  <c:v>Romania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1.6.'!$AC$118:$AJ$118</c:f>
              <c:numCache>
                <c:formatCode>#,##0.0</c:formatCode>
                <c:ptCount val="8"/>
                <c:pt idx="0">
                  <c:v>0</c:v>
                </c:pt>
                <c:pt idx="1">
                  <c:v>-5.1818525093814358</c:v>
                </c:pt>
                <c:pt idx="2">
                  <c:v>-2.5664786078363502</c:v>
                </c:pt>
                <c:pt idx="3">
                  <c:v>-1.7373427491343305</c:v>
                </c:pt>
                <c:pt idx="4">
                  <c:v>-1.6320643059739934</c:v>
                </c:pt>
                <c:pt idx="5">
                  <c:v>-1.5195979282052772</c:v>
                </c:pt>
                <c:pt idx="6">
                  <c:v>-1.3678100478283675</c:v>
                </c:pt>
                <c:pt idx="7">
                  <c:v>-1.335271645854621</c:v>
                </c:pt>
              </c:numCache>
            </c:numRef>
          </c:val>
          <c:smooth val="0"/>
          <c:extLst>
            <c:ext xmlns:c16="http://schemas.microsoft.com/office/drawing/2014/chart" uri="{C3380CC4-5D6E-409C-BE32-E72D297353CC}">
              <c16:uniqueId val="{00000046-8FCF-40B5-A6FE-51A3E0CCEC14}"/>
            </c:ext>
          </c:extLst>
        </c:ser>
        <c:ser>
          <c:idx val="72"/>
          <c:order val="71"/>
          <c:tx>
            <c:strRef>
              <c:f>'Figure 1.6.'!$AB$119</c:f>
              <c:strCache>
                <c:ptCount val="1"/>
                <c:pt idx="0">
                  <c:v>Russia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1.6.'!$AC$119:$AJ$119</c:f>
              <c:numCache>
                <c:formatCode>#,##0.0</c:formatCode>
                <c:ptCount val="8"/>
                <c:pt idx="0">
                  <c:v>0</c:v>
                </c:pt>
                <c:pt idx="1">
                  <c:v>-6.0350899764744206</c:v>
                </c:pt>
                <c:pt idx="2">
                  <c:v>-2.7219452722078401</c:v>
                </c:pt>
                <c:pt idx="3">
                  <c:v>-2.2635570618865803</c:v>
                </c:pt>
                <c:pt idx="4">
                  <c:v>-2.4616637582193732</c:v>
                </c:pt>
                <c:pt idx="5">
                  <c:v>-2.4110595620991329</c:v>
                </c:pt>
                <c:pt idx="6">
                  <c:v>-1.9783191106286886</c:v>
                </c:pt>
                <c:pt idx="7">
                  <c:v>-1.9260964318932194</c:v>
                </c:pt>
              </c:numCache>
            </c:numRef>
          </c:val>
          <c:smooth val="0"/>
          <c:extLst>
            <c:ext xmlns:c16="http://schemas.microsoft.com/office/drawing/2014/chart" uri="{C3380CC4-5D6E-409C-BE32-E72D297353CC}">
              <c16:uniqueId val="{00000047-8FCF-40B5-A6FE-51A3E0CCEC14}"/>
            </c:ext>
          </c:extLst>
        </c:ser>
        <c:ser>
          <c:idx val="73"/>
          <c:order val="72"/>
          <c:tx>
            <c:strRef>
              <c:f>'Figure 1.6.'!$AB$120</c:f>
              <c:strCache>
                <c:ptCount val="1"/>
                <c:pt idx="0">
                  <c:v>Samoa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1.6.'!$AC$120:$AJ$120</c:f>
              <c:numCache>
                <c:formatCode>#,##0.0</c:formatCode>
                <c:ptCount val="8"/>
                <c:pt idx="0">
                  <c:v>0</c:v>
                </c:pt>
                <c:pt idx="1">
                  <c:v>3.4899974667709777</c:v>
                </c:pt>
                <c:pt idx="2">
                  <c:v>-6.1295477008716386</c:v>
                </c:pt>
                <c:pt idx="3">
                  <c:v>-9.3824692767812259</c:v>
                </c:pt>
                <c:pt idx="4">
                  <c:v>-7.9101172103914923</c:v>
                </c:pt>
                <c:pt idx="5">
                  <c:v>-5.4010049309763488</c:v>
                </c:pt>
                <c:pt idx="6">
                  <c:v>-4.9308132541531347</c:v>
                </c:pt>
                <c:pt idx="7">
                  <c:v>-4.7086818086795201</c:v>
                </c:pt>
              </c:numCache>
            </c:numRef>
          </c:val>
          <c:smooth val="0"/>
          <c:extLst>
            <c:ext xmlns:c16="http://schemas.microsoft.com/office/drawing/2014/chart" uri="{C3380CC4-5D6E-409C-BE32-E72D297353CC}">
              <c16:uniqueId val="{00000048-8FCF-40B5-A6FE-51A3E0CCEC14}"/>
            </c:ext>
          </c:extLst>
        </c:ser>
        <c:ser>
          <c:idx val="74"/>
          <c:order val="73"/>
          <c:tx>
            <c:strRef>
              <c:f>'Figure 1.6.'!$AB$121</c:f>
              <c:strCache>
                <c:ptCount val="1"/>
                <c:pt idx="0">
                  <c:v>Saudi Arabia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1.6.'!$AC$121:$AJ$121</c:f>
              <c:numCache>
                <c:formatCode>#,##0.0</c:formatCode>
                <c:ptCount val="8"/>
                <c:pt idx="0">
                  <c:v>0</c:v>
                </c:pt>
                <c:pt idx="1">
                  <c:v>-6.6400404497327976</c:v>
                </c:pt>
                <c:pt idx="2">
                  <c:v>0.68897239203429672</c:v>
                </c:pt>
                <c:pt idx="3">
                  <c:v>1.9960326573963445</c:v>
                </c:pt>
                <c:pt idx="4">
                  <c:v>2.4528991103708044</c:v>
                </c:pt>
                <c:pt idx="5">
                  <c:v>3.0174200488642366</c:v>
                </c:pt>
                <c:pt idx="6">
                  <c:v>3.5233348198985279</c:v>
                </c:pt>
                <c:pt idx="7">
                  <c:v>4.2798301329227773</c:v>
                </c:pt>
              </c:numCache>
            </c:numRef>
          </c:val>
          <c:smooth val="0"/>
          <c:extLst>
            <c:ext xmlns:c16="http://schemas.microsoft.com/office/drawing/2014/chart" uri="{C3380CC4-5D6E-409C-BE32-E72D297353CC}">
              <c16:uniqueId val="{00000049-8FCF-40B5-A6FE-51A3E0CCEC14}"/>
            </c:ext>
          </c:extLst>
        </c:ser>
        <c:ser>
          <c:idx val="75"/>
          <c:order val="74"/>
          <c:tx>
            <c:strRef>
              <c:f>'Figure 1.6.'!$AB$122</c:f>
              <c:strCache>
                <c:ptCount val="1"/>
                <c:pt idx="0">
                  <c:v>Serbia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1.6.'!$AC$122:$AJ$122</c:f>
              <c:numCache>
                <c:formatCode>#,##0.0</c:formatCode>
                <c:ptCount val="8"/>
                <c:pt idx="0">
                  <c:v>0</c:v>
                </c:pt>
                <c:pt idx="1">
                  <c:v>-7.2880845478347691</c:v>
                </c:pt>
                <c:pt idx="2">
                  <c:v>-4.5683014943452616</c:v>
                </c:pt>
                <c:pt idx="3">
                  <c:v>-0.9798699499243827</c:v>
                </c:pt>
                <c:pt idx="4">
                  <c:v>-0.570364593997017</c:v>
                </c:pt>
                <c:pt idx="5">
                  <c:v>-6.9752205715774757E-2</c:v>
                </c:pt>
                <c:pt idx="6">
                  <c:v>-3.8067491070127184E-2</c:v>
                </c:pt>
                <c:pt idx="7">
                  <c:v>-4.7794508118758412E-2</c:v>
                </c:pt>
              </c:numCache>
            </c:numRef>
          </c:val>
          <c:smooth val="0"/>
          <c:extLst>
            <c:ext xmlns:c16="http://schemas.microsoft.com/office/drawing/2014/chart" uri="{C3380CC4-5D6E-409C-BE32-E72D297353CC}">
              <c16:uniqueId val="{0000004A-8FCF-40B5-A6FE-51A3E0CCEC14}"/>
            </c:ext>
          </c:extLst>
        </c:ser>
        <c:ser>
          <c:idx val="76"/>
          <c:order val="75"/>
          <c:tx>
            <c:strRef>
              <c:f>'Figure 1.6.'!$AB$123</c:f>
              <c:strCache>
                <c:ptCount val="1"/>
                <c:pt idx="0">
                  <c:v>Seychelles</c:v>
                </c:pt>
              </c:strCache>
            </c:strRef>
          </c:tx>
          <c:spPr>
            <a:ln w="19050" cap="rnd" cmpd="sng" algn="ctr">
              <a:solidFill>
                <a:schemeClr val="accent1"/>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1.6.'!$AC$123:$AJ$123</c:f>
              <c:numCache>
                <c:formatCode>#,##0.0</c:formatCode>
                <c:ptCount val="8"/>
                <c:pt idx="0">
                  <c:v>0</c:v>
                </c:pt>
                <c:pt idx="1">
                  <c:v>-17.773319058377005</c:v>
                </c:pt>
                <c:pt idx="2">
                  <c:v>-13.881215273595579</c:v>
                </c:pt>
                <c:pt idx="3">
                  <c:v>-10.773609651667435</c:v>
                </c:pt>
                <c:pt idx="4">
                  <c:v>-8.1412362174713824</c:v>
                </c:pt>
                <c:pt idx="5">
                  <c:v>-6.0845792526044562</c:v>
                </c:pt>
                <c:pt idx="6">
                  <c:v>-2.1252869729869843</c:v>
                </c:pt>
                <c:pt idx="7">
                  <c:v>-0.82495749845159727</c:v>
                </c:pt>
              </c:numCache>
            </c:numRef>
          </c:val>
          <c:smooth val="0"/>
          <c:extLst>
            <c:ext xmlns:c16="http://schemas.microsoft.com/office/drawing/2014/chart" uri="{C3380CC4-5D6E-409C-BE32-E72D297353CC}">
              <c16:uniqueId val="{0000004B-8FCF-40B5-A6FE-51A3E0CCEC14}"/>
            </c:ext>
          </c:extLst>
        </c:ser>
        <c:ser>
          <c:idx val="77"/>
          <c:order val="76"/>
          <c:tx>
            <c:strRef>
              <c:f>'Figure 1.6.'!$AB$124</c:f>
              <c:strCache>
                <c:ptCount val="1"/>
                <c:pt idx="0">
                  <c:v>South Africa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1.6.'!$AC$124:$AJ$124</c:f>
              <c:numCache>
                <c:formatCode>#,##0.0</c:formatCode>
                <c:ptCount val="8"/>
                <c:pt idx="0">
                  <c:v>0</c:v>
                </c:pt>
                <c:pt idx="1">
                  <c:v>-6.978294091730108</c:v>
                </c:pt>
                <c:pt idx="2">
                  <c:v>-5.3259117495693609</c:v>
                </c:pt>
                <c:pt idx="3">
                  <c:v>-2.9860777306301642</c:v>
                </c:pt>
                <c:pt idx="4">
                  <c:v>-1.7852130187438506</c:v>
                </c:pt>
                <c:pt idx="5">
                  <c:v>-1.415500739617543</c:v>
                </c:pt>
                <c:pt idx="6">
                  <c:v>-1.4323337134370151</c:v>
                </c:pt>
                <c:pt idx="7">
                  <c:v>-1.516230249234793</c:v>
                </c:pt>
              </c:numCache>
            </c:numRef>
          </c:val>
          <c:smooth val="0"/>
          <c:extLst>
            <c:ext xmlns:c16="http://schemas.microsoft.com/office/drawing/2014/chart" uri="{C3380CC4-5D6E-409C-BE32-E72D297353CC}">
              <c16:uniqueId val="{0000004C-8FCF-40B5-A6FE-51A3E0CCEC14}"/>
            </c:ext>
          </c:extLst>
        </c:ser>
        <c:ser>
          <c:idx val="78"/>
          <c:order val="77"/>
          <c:tx>
            <c:strRef>
              <c:f>'Figure 1.6.'!$AB$125</c:f>
              <c:strCache>
                <c:ptCount val="1"/>
                <c:pt idx="0">
                  <c:v>Sri Lanka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1.6.'!$AC$125:$AJ$125</c:f>
              <c:numCache>
                <c:formatCode>#,##0.0</c:formatCode>
                <c:ptCount val="8"/>
                <c:pt idx="0">
                  <c:v>0</c:v>
                </c:pt>
                <c:pt idx="1">
                  <c:v>-3.7003951805970203</c:v>
                </c:pt>
                <c:pt idx="2">
                  <c:v>-2.3515121663918492</c:v>
                </c:pt>
                <c:pt idx="3">
                  <c:v>-1.4736150308990723</c:v>
                </c:pt>
                <c:pt idx="4">
                  <c:v>-0.46412512064772748</c:v>
                </c:pt>
                <c:pt idx="5">
                  <c:v>-0.12061906011192391</c:v>
                </c:pt>
                <c:pt idx="6">
                  <c:v>0.28421360135037599</c:v>
                </c:pt>
                <c:pt idx="7">
                  <c:v>0.4842136013503735</c:v>
                </c:pt>
              </c:numCache>
            </c:numRef>
          </c:val>
          <c:smooth val="0"/>
          <c:extLst>
            <c:ext xmlns:c16="http://schemas.microsoft.com/office/drawing/2014/chart" uri="{C3380CC4-5D6E-409C-BE32-E72D297353CC}">
              <c16:uniqueId val="{0000004D-8FCF-40B5-A6FE-51A3E0CCEC14}"/>
            </c:ext>
          </c:extLst>
        </c:ser>
        <c:ser>
          <c:idx val="79"/>
          <c:order val="78"/>
          <c:tx>
            <c:strRef>
              <c:f>'Figure 1.6.'!$AB$126</c:f>
              <c:strCache>
                <c:ptCount val="1"/>
                <c:pt idx="0">
                  <c:v>St. Kitts and Nevis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1.6.'!$AC$126:$AJ$126</c:f>
              <c:numCache>
                <c:formatCode>#,##0.0</c:formatCode>
                <c:ptCount val="8"/>
                <c:pt idx="0">
                  <c:v>0</c:v>
                </c:pt>
                <c:pt idx="1">
                  <c:v>-3.3311576696565086</c:v>
                </c:pt>
                <c:pt idx="2">
                  <c:v>-4.343392298580806</c:v>
                </c:pt>
                <c:pt idx="3">
                  <c:v>-1.9432083706600949</c:v>
                </c:pt>
                <c:pt idx="4">
                  <c:v>0.9974389611429948</c:v>
                </c:pt>
                <c:pt idx="5">
                  <c:v>1.7454173983597063</c:v>
                </c:pt>
                <c:pt idx="6">
                  <c:v>2.3634895760660779</c:v>
                </c:pt>
                <c:pt idx="7">
                  <c:v>2.4800393287268276</c:v>
                </c:pt>
              </c:numCache>
            </c:numRef>
          </c:val>
          <c:smooth val="0"/>
          <c:extLst>
            <c:ext xmlns:c16="http://schemas.microsoft.com/office/drawing/2014/chart" uri="{C3380CC4-5D6E-409C-BE32-E72D297353CC}">
              <c16:uniqueId val="{0000004E-8FCF-40B5-A6FE-51A3E0CCEC14}"/>
            </c:ext>
          </c:extLst>
        </c:ser>
        <c:ser>
          <c:idx val="80"/>
          <c:order val="79"/>
          <c:tx>
            <c:strRef>
              <c:f>'Figure 1.6.'!$AB$127</c:f>
              <c:strCache>
                <c:ptCount val="1"/>
                <c:pt idx="0">
                  <c:v>St. Lucia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1.6.'!$AC$127:$AJ$127</c:f>
              <c:numCache>
                <c:formatCode>#,##0.0</c:formatCode>
                <c:ptCount val="8"/>
                <c:pt idx="0">
                  <c:v>0</c:v>
                </c:pt>
                <c:pt idx="1">
                  <c:v>-6.2263125855608443</c:v>
                </c:pt>
                <c:pt idx="2">
                  <c:v>-2.9391667506015642</c:v>
                </c:pt>
                <c:pt idx="3">
                  <c:v>-1.1738874454357857</c:v>
                </c:pt>
                <c:pt idx="4">
                  <c:v>2.5876732589753093E-2</c:v>
                </c:pt>
                <c:pt idx="5">
                  <c:v>0.84826216970085966</c:v>
                </c:pt>
                <c:pt idx="6">
                  <c:v>1.3718022990926717</c:v>
                </c:pt>
                <c:pt idx="7">
                  <c:v>1.8799557306192347</c:v>
                </c:pt>
              </c:numCache>
            </c:numRef>
          </c:val>
          <c:smooth val="0"/>
          <c:extLst>
            <c:ext xmlns:c16="http://schemas.microsoft.com/office/drawing/2014/chart" uri="{C3380CC4-5D6E-409C-BE32-E72D297353CC}">
              <c16:uniqueId val="{0000004F-8FCF-40B5-A6FE-51A3E0CCEC14}"/>
            </c:ext>
          </c:extLst>
        </c:ser>
        <c:ser>
          <c:idx val="81"/>
          <c:order val="80"/>
          <c:tx>
            <c:strRef>
              <c:f>'Figure 1.6.'!$AB$128</c:f>
              <c:strCache>
                <c:ptCount val="1"/>
                <c:pt idx="0">
                  <c:v>St. Vincent and the Grenadines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1.6.'!$AC$128:$AJ$128</c:f>
              <c:numCache>
                <c:formatCode>#,##0.0</c:formatCode>
                <c:ptCount val="8"/>
                <c:pt idx="0">
                  <c:v>0</c:v>
                </c:pt>
                <c:pt idx="1">
                  <c:v>-2.7620266680492986</c:v>
                </c:pt>
                <c:pt idx="2">
                  <c:v>-3.0444269555519798</c:v>
                </c:pt>
                <c:pt idx="3">
                  <c:v>-1.9863549843575616</c:v>
                </c:pt>
                <c:pt idx="4">
                  <c:v>-3.0502314003613589</c:v>
                </c:pt>
                <c:pt idx="5">
                  <c:v>-0.72959549308309279</c:v>
                </c:pt>
                <c:pt idx="6">
                  <c:v>0.71171381011002444</c:v>
                </c:pt>
                <c:pt idx="7">
                  <c:v>0.97636567055145584</c:v>
                </c:pt>
              </c:numCache>
            </c:numRef>
          </c:val>
          <c:smooth val="0"/>
          <c:extLst>
            <c:ext xmlns:c16="http://schemas.microsoft.com/office/drawing/2014/chart" uri="{C3380CC4-5D6E-409C-BE32-E72D297353CC}">
              <c16:uniqueId val="{00000050-8FCF-40B5-A6FE-51A3E0CCEC14}"/>
            </c:ext>
          </c:extLst>
        </c:ser>
        <c:ser>
          <c:idx val="82"/>
          <c:order val="81"/>
          <c:tx>
            <c:strRef>
              <c:f>'Figure 1.6.'!$AB$129</c:f>
              <c:strCache>
                <c:ptCount val="1"/>
                <c:pt idx="0">
                  <c:v>Suriname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1.6.'!$AC$129:$AJ$129</c:f>
              <c:numCache>
                <c:formatCode>#,##0.0</c:formatCode>
                <c:ptCount val="8"/>
                <c:pt idx="0">
                  <c:v>0</c:v>
                </c:pt>
                <c:pt idx="1">
                  <c:v>4.3083784513571288</c:v>
                </c:pt>
                <c:pt idx="2">
                  <c:v>4.8071919104695091</c:v>
                </c:pt>
                <c:pt idx="3">
                  <c:v>8.2581390447466561</c:v>
                </c:pt>
                <c:pt idx="4">
                  <c:v>9.031178135525737</c:v>
                </c:pt>
                <c:pt idx="5">
                  <c:v>9.0234034713413447</c:v>
                </c:pt>
                <c:pt idx="6">
                  <c:v>8.7418795913485763</c:v>
                </c:pt>
                <c:pt idx="7">
                  <c:v>8.8250038075557455</c:v>
                </c:pt>
              </c:numCache>
            </c:numRef>
          </c:val>
          <c:smooth val="0"/>
          <c:extLst>
            <c:ext xmlns:c16="http://schemas.microsoft.com/office/drawing/2014/chart" uri="{C3380CC4-5D6E-409C-BE32-E72D297353CC}">
              <c16:uniqueId val="{00000051-8FCF-40B5-A6FE-51A3E0CCEC14}"/>
            </c:ext>
          </c:extLst>
        </c:ser>
        <c:ser>
          <c:idx val="83"/>
          <c:order val="82"/>
          <c:tx>
            <c:strRef>
              <c:f>'Figure 1.6.'!$AB$130</c:f>
              <c:strCache>
                <c:ptCount val="1"/>
                <c:pt idx="0">
                  <c:v>Syria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1.6.'!$AC$130:$AJ$130</c:f>
              <c:numCache>
                <c:formatCode>#,##0.0</c:formatCode>
                <c:ptCount val="8"/>
                <c:pt idx="0">
                  <c:v>0</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52-8FCF-40B5-A6FE-51A3E0CCEC14}"/>
            </c:ext>
          </c:extLst>
        </c:ser>
        <c:ser>
          <c:idx val="84"/>
          <c:order val="83"/>
          <c:tx>
            <c:strRef>
              <c:f>'Figure 1.6.'!$AB$131</c:f>
              <c:strCache>
                <c:ptCount val="1"/>
                <c:pt idx="0">
                  <c:v>Thailand</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1.6.'!$AC$131:$AJ$131</c:f>
              <c:numCache>
                <c:formatCode>#,##0.0</c:formatCode>
                <c:ptCount val="8"/>
                <c:pt idx="0">
                  <c:v>0</c:v>
                </c:pt>
                <c:pt idx="1">
                  <c:v>-3.8872184748676726</c:v>
                </c:pt>
                <c:pt idx="2">
                  <c:v>-4.0542856548246924</c:v>
                </c:pt>
                <c:pt idx="3">
                  <c:v>-0.71550523123427023</c:v>
                </c:pt>
                <c:pt idx="4">
                  <c:v>-0.58832477929055349</c:v>
                </c:pt>
                <c:pt idx="5">
                  <c:v>-0.40310313992729419</c:v>
                </c:pt>
                <c:pt idx="6">
                  <c:v>-0.34312140574424155</c:v>
                </c:pt>
                <c:pt idx="7">
                  <c:v>-0.30188606484538139</c:v>
                </c:pt>
              </c:numCache>
            </c:numRef>
          </c:val>
          <c:smooth val="0"/>
          <c:extLst>
            <c:ext xmlns:c16="http://schemas.microsoft.com/office/drawing/2014/chart" uri="{C3380CC4-5D6E-409C-BE32-E72D297353CC}">
              <c16:uniqueId val="{00000053-8FCF-40B5-A6FE-51A3E0CCEC14}"/>
            </c:ext>
          </c:extLst>
        </c:ser>
        <c:ser>
          <c:idx val="85"/>
          <c:order val="84"/>
          <c:tx>
            <c:strRef>
              <c:f>'Figure 1.6.'!$AB$132</c:f>
              <c:strCache>
                <c:ptCount val="1"/>
                <c:pt idx="0">
                  <c:v>Tonga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1.6.'!$AC$132:$AJ$132</c:f>
              <c:numCache>
                <c:formatCode>#,##0.0</c:formatCode>
                <c:ptCount val="8"/>
                <c:pt idx="0">
                  <c:v>0</c:v>
                </c:pt>
                <c:pt idx="1">
                  <c:v>1.2831013584629472</c:v>
                </c:pt>
                <c:pt idx="2">
                  <c:v>-4.8244247841889472</c:v>
                </c:pt>
                <c:pt idx="3">
                  <c:v>-4.3685925508699111</c:v>
                </c:pt>
                <c:pt idx="4">
                  <c:v>-1.9244020552918222</c:v>
                </c:pt>
                <c:pt idx="5">
                  <c:v>-10.996364299338493</c:v>
                </c:pt>
                <c:pt idx="6">
                  <c:v>-12.783359866805018</c:v>
                </c:pt>
                <c:pt idx="7">
                  <c:v>-19.795982694246387</c:v>
                </c:pt>
              </c:numCache>
            </c:numRef>
          </c:val>
          <c:smooth val="0"/>
          <c:extLst>
            <c:ext xmlns:c16="http://schemas.microsoft.com/office/drawing/2014/chart" uri="{C3380CC4-5D6E-409C-BE32-E72D297353CC}">
              <c16:uniqueId val="{00000054-8FCF-40B5-A6FE-51A3E0CCEC14}"/>
            </c:ext>
          </c:extLst>
        </c:ser>
        <c:ser>
          <c:idx val="86"/>
          <c:order val="85"/>
          <c:tx>
            <c:strRef>
              <c:f>'Figure 1.6.'!$AB$133</c:f>
              <c:strCache>
                <c:ptCount val="1"/>
                <c:pt idx="0">
                  <c:v>Trinidad and Tobago</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1.6.'!$AC$133:$AJ$133</c:f>
              <c:numCache>
                <c:formatCode>#,##0.0</c:formatCode>
                <c:ptCount val="8"/>
                <c:pt idx="0">
                  <c:v>0</c:v>
                </c:pt>
                <c:pt idx="1">
                  <c:v>-8.0329864157781223</c:v>
                </c:pt>
                <c:pt idx="2">
                  <c:v>-4.840720735922365</c:v>
                </c:pt>
                <c:pt idx="3">
                  <c:v>-2.5118870876412727</c:v>
                </c:pt>
                <c:pt idx="4">
                  <c:v>-2.0530939656746954</c:v>
                </c:pt>
                <c:pt idx="5">
                  <c:v>-1.8242716229028284</c:v>
                </c:pt>
                <c:pt idx="6">
                  <c:v>-1.6618022689973975</c:v>
                </c:pt>
                <c:pt idx="7">
                  <c:v>-1.3518097388412604</c:v>
                </c:pt>
              </c:numCache>
            </c:numRef>
          </c:val>
          <c:smooth val="0"/>
          <c:extLst>
            <c:ext xmlns:c16="http://schemas.microsoft.com/office/drawing/2014/chart" uri="{C3380CC4-5D6E-409C-BE32-E72D297353CC}">
              <c16:uniqueId val="{00000055-8FCF-40B5-A6FE-51A3E0CCEC14}"/>
            </c:ext>
          </c:extLst>
        </c:ser>
        <c:ser>
          <c:idx val="87"/>
          <c:order val="86"/>
          <c:tx>
            <c:strRef>
              <c:f>'Figure 1.6.'!$AB$134</c:f>
              <c:strCache>
                <c:ptCount val="1"/>
                <c:pt idx="0">
                  <c:v>Tunisia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1.6.'!$AC$134:$AJ$134</c:f>
              <c:numCache>
                <c:formatCode>#,##0.0</c:formatCode>
                <c:ptCount val="8"/>
                <c:pt idx="0">
                  <c:v>0</c:v>
                </c:pt>
                <c:pt idx="1">
                  <c:v>-6.709531155975025</c:v>
                </c:pt>
                <c:pt idx="2">
                  <c:v>-5.4011120835516859</c:v>
                </c:pt>
                <c:pt idx="3">
                  <c:v>-2.9751106487772589</c:v>
                </c:pt>
                <c:pt idx="4">
                  <c:v>-2.6788710048169491</c:v>
                </c:pt>
                <c:pt idx="5">
                  <c:v>-2.1038949580313306</c:v>
                </c:pt>
                <c:pt idx="6">
                  <c:v>-1.734855144197907</c:v>
                </c:pt>
                <c:pt idx="7">
                  <c:v>-1.5043813444211369</c:v>
                </c:pt>
              </c:numCache>
            </c:numRef>
          </c:val>
          <c:smooth val="0"/>
          <c:extLst>
            <c:ext xmlns:c16="http://schemas.microsoft.com/office/drawing/2014/chart" uri="{C3380CC4-5D6E-409C-BE32-E72D297353CC}">
              <c16:uniqueId val="{00000056-8FCF-40B5-A6FE-51A3E0CCEC14}"/>
            </c:ext>
          </c:extLst>
        </c:ser>
        <c:ser>
          <c:idx val="88"/>
          <c:order val="87"/>
          <c:tx>
            <c:strRef>
              <c:f>'Figure 1.6.'!$AB$135</c:f>
              <c:strCache>
                <c:ptCount val="1"/>
                <c:pt idx="0">
                  <c:v>Turkey</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1.6.'!$AC$135:$AJ$135</c:f>
              <c:numCache>
                <c:formatCode>#,##0.0</c:formatCode>
                <c:ptCount val="8"/>
                <c:pt idx="0">
                  <c:v>0</c:v>
                </c:pt>
                <c:pt idx="1">
                  <c:v>0.22366275489056431</c:v>
                </c:pt>
                <c:pt idx="2">
                  <c:v>-0.10628242936556642</c:v>
                </c:pt>
                <c:pt idx="3">
                  <c:v>-0.46694908127550594</c:v>
                </c:pt>
                <c:pt idx="4">
                  <c:v>-0.50501520510330167</c:v>
                </c:pt>
                <c:pt idx="5">
                  <c:v>-0.4372326604515111</c:v>
                </c:pt>
                <c:pt idx="6">
                  <c:v>-0.39424030060073623</c:v>
                </c:pt>
                <c:pt idx="7">
                  <c:v>-0.46685389063244198</c:v>
                </c:pt>
              </c:numCache>
            </c:numRef>
          </c:val>
          <c:smooth val="0"/>
          <c:extLst>
            <c:ext xmlns:c16="http://schemas.microsoft.com/office/drawing/2014/chart" uri="{C3380CC4-5D6E-409C-BE32-E72D297353CC}">
              <c16:uniqueId val="{00000057-8FCF-40B5-A6FE-51A3E0CCEC14}"/>
            </c:ext>
          </c:extLst>
        </c:ser>
        <c:ser>
          <c:idx val="89"/>
          <c:order val="88"/>
          <c:tx>
            <c:strRef>
              <c:f>'Figure 1.6.'!$AB$136</c:f>
              <c:strCache>
                <c:ptCount val="1"/>
                <c:pt idx="0">
                  <c:v>Turkmenistan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1.6.'!$AC$136:$AJ$136</c:f>
              <c:numCache>
                <c:formatCode>#,##0.0</c:formatCode>
                <c:ptCount val="8"/>
                <c:pt idx="0">
                  <c:v>0</c:v>
                </c:pt>
                <c:pt idx="1">
                  <c:v>0.4758576839069531</c:v>
                </c:pt>
                <c:pt idx="2">
                  <c:v>0.79915354993688203</c:v>
                </c:pt>
                <c:pt idx="3">
                  <c:v>0.4997839526559601</c:v>
                </c:pt>
                <c:pt idx="4">
                  <c:v>0.30091545872973813</c:v>
                </c:pt>
                <c:pt idx="5">
                  <c:v>0.321160200812041</c:v>
                </c:pt>
                <c:pt idx="6">
                  <c:v>0.36092872664210196</c:v>
                </c:pt>
                <c:pt idx="7">
                  <c:v>0.39948062234422033</c:v>
                </c:pt>
              </c:numCache>
            </c:numRef>
          </c:val>
          <c:smooth val="0"/>
          <c:extLst>
            <c:ext xmlns:c16="http://schemas.microsoft.com/office/drawing/2014/chart" uri="{C3380CC4-5D6E-409C-BE32-E72D297353CC}">
              <c16:uniqueId val="{00000058-8FCF-40B5-A6FE-51A3E0CCEC14}"/>
            </c:ext>
          </c:extLst>
        </c:ser>
        <c:ser>
          <c:idx val="90"/>
          <c:order val="89"/>
          <c:tx>
            <c:strRef>
              <c:f>'Figure 1.6.'!$AB$137</c:f>
              <c:strCache>
                <c:ptCount val="1"/>
                <c:pt idx="0">
                  <c:v>Tuvalu</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1.6.'!$AC$137:$AJ$137</c:f>
              <c:numCache>
                <c:formatCode>#,##0.0</c:formatCode>
                <c:ptCount val="8"/>
                <c:pt idx="0">
                  <c:v>0</c:v>
                </c:pt>
                <c:pt idx="1">
                  <c:v>8.6084425902814488</c:v>
                </c:pt>
                <c:pt idx="2">
                  <c:v>-2.224488499048193</c:v>
                </c:pt>
                <c:pt idx="3">
                  <c:v>-2.531897589152686</c:v>
                </c:pt>
                <c:pt idx="4">
                  <c:v>-4.4779073668501201</c:v>
                </c:pt>
                <c:pt idx="5">
                  <c:v>-3.6194443804424892</c:v>
                </c:pt>
                <c:pt idx="6">
                  <c:v>-4.6109937855939673</c:v>
                </c:pt>
                <c:pt idx="7">
                  <c:v>-5.5418005080076096</c:v>
                </c:pt>
              </c:numCache>
            </c:numRef>
          </c:val>
          <c:smooth val="0"/>
          <c:extLst>
            <c:ext xmlns:c16="http://schemas.microsoft.com/office/drawing/2014/chart" uri="{C3380CC4-5D6E-409C-BE32-E72D297353CC}">
              <c16:uniqueId val="{00000059-8FCF-40B5-A6FE-51A3E0CCEC14}"/>
            </c:ext>
          </c:extLst>
        </c:ser>
        <c:ser>
          <c:idx val="91"/>
          <c:order val="90"/>
          <c:tx>
            <c:strRef>
              <c:f>'Figure 1.6.'!$AB$138</c:f>
              <c:strCache>
                <c:ptCount val="1"/>
                <c:pt idx="0">
                  <c:v>Ukraine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1.6.'!$AC$138:$AJ$138</c:f>
              <c:numCache>
                <c:formatCode>#,##0.0</c:formatCode>
                <c:ptCount val="8"/>
                <c:pt idx="0">
                  <c:v>0</c:v>
                </c:pt>
                <c:pt idx="1">
                  <c:v>-4.1129749455156768</c:v>
                </c:pt>
                <c:pt idx="2">
                  <c:v>-3.1458775147141314</c:v>
                </c:pt>
                <c:pt idx="3">
                  <c:v>-1.4577971409234958</c:v>
                </c:pt>
                <c:pt idx="4">
                  <c:v>-0.35779802873673461</c:v>
                </c:pt>
                <c:pt idx="5">
                  <c:v>-0.35801108170464913</c:v>
                </c:pt>
                <c:pt idx="6">
                  <c:v>-0.35785375217382587</c:v>
                </c:pt>
                <c:pt idx="7">
                  <c:v>-0.35816218861422966</c:v>
                </c:pt>
              </c:numCache>
            </c:numRef>
          </c:val>
          <c:smooth val="0"/>
          <c:extLst>
            <c:ext xmlns:c16="http://schemas.microsoft.com/office/drawing/2014/chart" uri="{C3380CC4-5D6E-409C-BE32-E72D297353CC}">
              <c16:uniqueId val="{0000005A-8FCF-40B5-A6FE-51A3E0CCEC14}"/>
            </c:ext>
          </c:extLst>
        </c:ser>
        <c:ser>
          <c:idx val="92"/>
          <c:order val="91"/>
          <c:tx>
            <c:strRef>
              <c:f>'Figure 1.6.'!$AB$139</c:f>
              <c:strCache>
                <c:ptCount val="1"/>
                <c:pt idx="0">
                  <c:v>United Arab Emirates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1.6.'!$AC$139:$AJ$139</c:f>
              <c:numCache>
                <c:formatCode>#,##0.0</c:formatCode>
                <c:ptCount val="8"/>
                <c:pt idx="0">
                  <c:v>0</c:v>
                </c:pt>
                <c:pt idx="1">
                  <c:v>-7.971964631565279</c:v>
                </c:pt>
                <c:pt idx="2">
                  <c:v>-1.8810027192948451</c:v>
                </c:pt>
                <c:pt idx="3">
                  <c:v>-1.730441584384161</c:v>
                </c:pt>
                <c:pt idx="4">
                  <c:v>-1.498319617067488</c:v>
                </c:pt>
                <c:pt idx="5">
                  <c:v>-1.1712374900922926</c:v>
                </c:pt>
                <c:pt idx="6">
                  <c:v>-0.87703432948707016</c:v>
                </c:pt>
                <c:pt idx="7">
                  <c:v>-0.57224329316337885</c:v>
                </c:pt>
              </c:numCache>
            </c:numRef>
          </c:val>
          <c:smooth val="0"/>
          <c:extLst>
            <c:ext xmlns:c16="http://schemas.microsoft.com/office/drawing/2014/chart" uri="{C3380CC4-5D6E-409C-BE32-E72D297353CC}">
              <c16:uniqueId val="{0000005B-8FCF-40B5-A6FE-51A3E0CCEC14}"/>
            </c:ext>
          </c:extLst>
        </c:ser>
        <c:ser>
          <c:idx val="93"/>
          <c:order val="92"/>
          <c:tx>
            <c:strRef>
              <c:f>'Figure 1.6.'!$AB$140</c:f>
              <c:strCache>
                <c:ptCount val="1"/>
                <c:pt idx="0">
                  <c:v>Uruguay</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1.6.'!$AC$140:$AJ$140</c:f>
              <c:numCache>
                <c:formatCode>#,##0.0</c:formatCode>
                <c:ptCount val="8"/>
                <c:pt idx="0">
                  <c:v>0</c:v>
                </c:pt>
                <c:pt idx="1">
                  <c:v>-2.1482039560109074</c:v>
                </c:pt>
                <c:pt idx="2">
                  <c:v>-0.76530208234647024</c:v>
                </c:pt>
                <c:pt idx="3">
                  <c:v>-0.38222332717126761</c:v>
                </c:pt>
                <c:pt idx="4">
                  <c:v>5.0376200075541444E-2</c:v>
                </c:pt>
                <c:pt idx="5">
                  <c:v>0.28086750107709957</c:v>
                </c:pt>
                <c:pt idx="6">
                  <c:v>0.36239556944878881</c:v>
                </c:pt>
                <c:pt idx="7">
                  <c:v>0.39550602660757717</c:v>
                </c:pt>
              </c:numCache>
            </c:numRef>
          </c:val>
          <c:smooth val="0"/>
          <c:extLst>
            <c:ext xmlns:c16="http://schemas.microsoft.com/office/drawing/2014/chart" uri="{C3380CC4-5D6E-409C-BE32-E72D297353CC}">
              <c16:uniqueId val="{0000005C-8FCF-40B5-A6FE-51A3E0CCEC14}"/>
            </c:ext>
          </c:extLst>
        </c:ser>
        <c:ser>
          <c:idx val="94"/>
          <c:order val="93"/>
          <c:tx>
            <c:strRef>
              <c:f>'Figure 1.6.'!$AB$141</c:f>
              <c:strCache>
                <c:ptCount val="1"/>
                <c:pt idx="0">
                  <c:v>Vanuatu</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1.6.'!$AC$141:$AJ$141</c:f>
              <c:numCache>
                <c:formatCode>#,##0.0</c:formatCode>
                <c:ptCount val="8"/>
                <c:pt idx="0">
                  <c:v>0</c:v>
                </c:pt>
                <c:pt idx="1">
                  <c:v>-12.049377516991957</c:v>
                </c:pt>
                <c:pt idx="2">
                  <c:v>-10.411540924810787</c:v>
                </c:pt>
                <c:pt idx="3">
                  <c:v>-9.3008399301059477</c:v>
                </c:pt>
                <c:pt idx="4">
                  <c:v>-8.8583946193242156</c:v>
                </c:pt>
                <c:pt idx="5">
                  <c:v>-8.946564640522471</c:v>
                </c:pt>
                <c:pt idx="6">
                  <c:v>-8.9804676313272012</c:v>
                </c:pt>
                <c:pt idx="7">
                  <c:v>-9.345759093010237</c:v>
                </c:pt>
              </c:numCache>
            </c:numRef>
          </c:val>
          <c:smooth val="0"/>
          <c:extLst>
            <c:ext xmlns:c16="http://schemas.microsoft.com/office/drawing/2014/chart" uri="{C3380CC4-5D6E-409C-BE32-E72D297353CC}">
              <c16:uniqueId val="{0000005D-8FCF-40B5-A6FE-51A3E0CCEC14}"/>
            </c:ext>
          </c:extLst>
        </c:ser>
        <c:ser>
          <c:idx val="95"/>
          <c:order val="94"/>
          <c:tx>
            <c:strRef>
              <c:f>'Figure 1.6.'!$AB$142</c:f>
              <c:strCache>
                <c:ptCount val="1"/>
                <c:pt idx="0">
                  <c:v>Venezuela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1.6.'!$AC$46:$AJ$46</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1.6.'!$AC$142:$AJ$142</c:f>
              <c:numCache>
                <c:formatCode>#,##0.0</c:formatCode>
                <c:ptCount val="8"/>
                <c:pt idx="0">
                  <c:v>0</c:v>
                </c:pt>
                <c:pt idx="1">
                  <c:v>4.9528773504967596</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5E-8FCF-40B5-A6FE-51A3E0CCEC14}"/>
            </c:ext>
          </c:extLst>
        </c:ser>
        <c:ser>
          <c:idx val="49"/>
          <c:order val="95"/>
          <c:tx>
            <c:v>Median</c:v>
          </c:tx>
          <c:spPr>
            <a:ln w="28575" cap="rnd">
              <a:solidFill>
                <a:schemeClr val="accent1"/>
              </a:solidFill>
              <a:prstDash val="sysDash"/>
              <a:round/>
            </a:ln>
            <a:effectLst/>
          </c:spPr>
          <c:marker>
            <c:symbol val="none"/>
          </c:marker>
          <c:val>
            <c:numRef>
              <c:f>'Figure 1.6.'!$AC$143:$AJ$143</c:f>
              <c:numCache>
                <c:formatCode>#,##0.0</c:formatCode>
                <c:ptCount val="8"/>
                <c:pt idx="0">
                  <c:v>0</c:v>
                </c:pt>
                <c:pt idx="1">
                  <c:v>-4.7739941167406741</c:v>
                </c:pt>
                <c:pt idx="2">
                  <c:v>-3.1335402065681408</c:v>
                </c:pt>
                <c:pt idx="3">
                  <c:v>-1.7338921667592457</c:v>
                </c:pt>
                <c:pt idx="4">
                  <c:v>-0.75323225661090931</c:v>
                </c:pt>
                <c:pt idx="5">
                  <c:v>-0.41322412902192784</c:v>
                </c:pt>
                <c:pt idx="6">
                  <c:v>-0.20158991134276338</c:v>
                </c:pt>
                <c:pt idx="7">
                  <c:v>-4.5224666398293201E-2</c:v>
                </c:pt>
              </c:numCache>
            </c:numRef>
          </c:val>
          <c:smooth val="0"/>
          <c:extLst>
            <c:ext xmlns:c16="http://schemas.microsoft.com/office/drawing/2014/chart" uri="{C3380CC4-5D6E-409C-BE32-E72D297353CC}">
              <c16:uniqueId val="{0000005F-8FCF-40B5-A6FE-51A3E0CCEC14}"/>
            </c:ext>
          </c:extLst>
        </c:ser>
        <c:dLbls>
          <c:showLegendKey val="0"/>
          <c:showVal val="0"/>
          <c:showCatName val="0"/>
          <c:showSerName val="0"/>
          <c:showPercent val="0"/>
          <c:showBubbleSize val="0"/>
        </c:dLbls>
        <c:smooth val="0"/>
        <c:axId val="118769151"/>
        <c:axId val="1629828928"/>
      </c:lineChart>
      <c:catAx>
        <c:axId val="118769151"/>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lgn="ctr">
              <a:defRPr lang="en-US" sz="800" b="0" i="0" u="none" strike="noStrike" kern="1200" baseline="0">
                <a:solidFill>
                  <a:sysClr val="windowText" lastClr="000000"/>
                </a:solidFill>
                <a:latin typeface="HelveticaNeueLT Std Cn" panose="020B0506030502030204"/>
                <a:ea typeface="+mn-ea"/>
                <a:cs typeface="+mn-cs"/>
              </a:defRPr>
            </a:pPr>
            <a:endParaRPr lang="en-US"/>
          </a:p>
        </c:txPr>
        <c:crossAx val="1629828928"/>
        <c:crosses val="autoZero"/>
        <c:auto val="1"/>
        <c:lblAlgn val="ctr"/>
        <c:lblOffset val="100"/>
        <c:noMultiLvlLbl val="0"/>
      </c:catAx>
      <c:valAx>
        <c:axId val="1629828928"/>
        <c:scaling>
          <c:orientation val="minMax"/>
          <c:min val="-30"/>
        </c:scaling>
        <c:delete val="0"/>
        <c:axPos val="l"/>
        <c:numFmt formatCode="#,##0" sourceLinked="0"/>
        <c:majorTickMark val="in"/>
        <c:minorTickMark val="none"/>
        <c:tickLblPos val="nextTo"/>
        <c:spPr>
          <a:noFill/>
          <a:ln>
            <a:solidFill>
              <a:srgbClr val="B3B3B3"/>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18769151"/>
        <c:crossesAt val="1"/>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03645377661123E-2"/>
          <c:y val="3.2407407407407406E-2"/>
          <c:w val="0.83217629046369201"/>
          <c:h val="0.8512656751239428"/>
        </c:manualLayout>
      </c:layout>
      <c:barChart>
        <c:barDir val="col"/>
        <c:grouping val="clustered"/>
        <c:varyColors val="0"/>
        <c:ser>
          <c:idx val="0"/>
          <c:order val="0"/>
          <c:tx>
            <c:v>Debt-to-GDP ratio</c:v>
          </c:tx>
          <c:spPr>
            <a:solidFill>
              <a:srgbClr val="C00000"/>
            </a:solidFill>
            <a:ln>
              <a:noFill/>
            </a:ln>
            <a:effectLst/>
          </c:spPr>
          <c:invertIfNegative val="0"/>
          <c:dPt>
            <c:idx val="14"/>
            <c:invertIfNegative val="0"/>
            <c:bubble3D val="0"/>
            <c:spPr>
              <a:pattFill prst="pct40">
                <a:fgClr>
                  <a:srgbClr val="C00000"/>
                </a:fgClr>
                <a:bgClr>
                  <a:schemeClr val="bg1"/>
                </a:bgClr>
              </a:pattFill>
              <a:ln>
                <a:noFill/>
              </a:ln>
              <a:effectLst/>
            </c:spPr>
            <c:extLst>
              <c:ext xmlns:c16="http://schemas.microsoft.com/office/drawing/2014/chart" uri="{C3380CC4-5D6E-409C-BE32-E72D297353CC}">
                <c16:uniqueId val="{00000001-B31D-4B37-A4A4-D4FC2BC3AE56}"/>
              </c:ext>
            </c:extLst>
          </c:dPt>
          <c:cat>
            <c:numRef>
              <c:f>'Figure 1.1.'!$Y$11:$AM$11</c:f>
              <c:numCache>
                <c:formatCode>00</c:formatCode>
                <c:ptCount val="15"/>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pt idx="14">
                  <c:v>21</c:v>
                </c:pt>
              </c:numCache>
            </c:numRef>
          </c:cat>
          <c:val>
            <c:numRef>
              <c:f>'Figure 1.1.'!$Y$13:$AM$13</c:f>
              <c:numCache>
                <c:formatCode>0.0</c:formatCode>
                <c:ptCount val="15"/>
                <c:pt idx="0">
                  <c:v>36.057220349538362</c:v>
                </c:pt>
                <c:pt idx="1">
                  <c:v>34.042966321783396</c:v>
                </c:pt>
                <c:pt idx="2">
                  <c:v>39.301251179328567</c:v>
                </c:pt>
                <c:pt idx="3">
                  <c:v>38.104551397933911</c:v>
                </c:pt>
                <c:pt idx="4">
                  <c:v>37.251426377875255</c:v>
                </c:pt>
                <c:pt idx="5">
                  <c:v>37.141711778376241</c:v>
                </c:pt>
                <c:pt idx="6">
                  <c:v>38.327073623461459</c:v>
                </c:pt>
                <c:pt idx="7">
                  <c:v>40.409387603047314</c:v>
                </c:pt>
                <c:pt idx="8">
                  <c:v>43.597201536240092</c:v>
                </c:pt>
                <c:pt idx="9">
                  <c:v>48.387313697197214</c:v>
                </c:pt>
                <c:pt idx="10">
                  <c:v>50.500620028561734</c:v>
                </c:pt>
                <c:pt idx="11">
                  <c:v>52.443664358575589</c:v>
                </c:pt>
                <c:pt idx="12">
                  <c:v>54.73739581303451</c:v>
                </c:pt>
                <c:pt idx="13">
                  <c:v>64.35549504788149</c:v>
                </c:pt>
                <c:pt idx="14">
                  <c:v>65.074944623659988</c:v>
                </c:pt>
              </c:numCache>
            </c:numRef>
          </c:val>
          <c:extLst>
            <c:ext xmlns:c16="http://schemas.microsoft.com/office/drawing/2014/chart" uri="{C3380CC4-5D6E-409C-BE32-E72D297353CC}">
              <c16:uniqueId val="{00000002-B31D-4B37-A4A4-D4FC2BC3AE56}"/>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Interest expense</c:v>
          </c:tx>
          <c:spPr>
            <a:ln w="28575" cap="rnd">
              <a:solidFill>
                <a:srgbClr val="FFC000"/>
              </a:solidFill>
              <a:round/>
            </a:ln>
            <a:effectLst/>
          </c:spPr>
          <c:marker>
            <c:symbol val="none"/>
          </c:marker>
          <c:val>
            <c:numRef>
              <c:f>'Figure 1.1.'!$Y$17:$AM$17</c:f>
              <c:numCache>
                <c:formatCode>0.0</c:formatCode>
                <c:ptCount val="15"/>
                <c:pt idx="0">
                  <c:v>2.3327733240328876</c:v>
                </c:pt>
                <c:pt idx="1">
                  <c:v>2.1774497360202472</c:v>
                </c:pt>
                <c:pt idx="2">
                  <c:v>2.1404836769349886</c:v>
                </c:pt>
                <c:pt idx="3">
                  <c:v>2.1054984049738108</c:v>
                </c:pt>
                <c:pt idx="4">
                  <c:v>2.0452200678544949</c:v>
                </c:pt>
                <c:pt idx="5">
                  <c:v>1.9429375092740369</c:v>
                </c:pt>
                <c:pt idx="6">
                  <c:v>1.8547731231960192</c:v>
                </c:pt>
                <c:pt idx="7">
                  <c:v>1.8681088773705783</c:v>
                </c:pt>
                <c:pt idx="8">
                  <c:v>1.9395366873609818</c:v>
                </c:pt>
                <c:pt idx="9">
                  <c:v>2.0880684306949147</c:v>
                </c:pt>
                <c:pt idx="10">
                  <c:v>2.119256445662256</c:v>
                </c:pt>
                <c:pt idx="11">
                  <c:v>2.0616121393673752</c:v>
                </c:pt>
                <c:pt idx="12">
                  <c:v>2.0806680953463443</c:v>
                </c:pt>
                <c:pt idx="13">
                  <c:v>2.1480200442340776</c:v>
                </c:pt>
                <c:pt idx="14">
                  <c:v>2.0748811488029184</c:v>
                </c:pt>
              </c:numCache>
            </c:numRef>
          </c:val>
          <c:smooth val="0"/>
          <c:extLst>
            <c:ext xmlns:c16="http://schemas.microsoft.com/office/drawing/2014/chart" uri="{C3380CC4-5D6E-409C-BE32-E72D297353CC}">
              <c16:uniqueId val="{00000003-B31D-4B37-A4A4-D4FC2BC3AE56}"/>
            </c:ext>
          </c:extLst>
        </c:ser>
        <c:dLbls>
          <c:showLegendKey val="0"/>
          <c:showVal val="0"/>
          <c:showCatName val="0"/>
          <c:showSerName val="0"/>
          <c:showPercent val="0"/>
          <c:showBubbleSize val="0"/>
        </c:dLbls>
        <c:marker val="1"/>
        <c:smooth val="0"/>
        <c:axId val="312042607"/>
        <c:axId val="2046874480"/>
      </c:lineChart>
      <c:catAx>
        <c:axId val="2110492655"/>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70843344"/>
        <c:crosses val="autoZero"/>
        <c:auto val="1"/>
        <c:lblAlgn val="ctr"/>
        <c:lblOffset val="100"/>
        <c:noMultiLvlLbl val="0"/>
      </c:catAx>
      <c:valAx>
        <c:axId val="270843344"/>
        <c:scaling>
          <c:orientation val="minMax"/>
          <c:min val="2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2110492655"/>
        <c:crosses val="autoZero"/>
        <c:crossBetween val="between"/>
        <c:majorUnit val="10"/>
      </c:valAx>
      <c:valAx>
        <c:axId val="2046874480"/>
        <c:scaling>
          <c:orientation val="minMax"/>
          <c:max val="5"/>
          <c:min val="0"/>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mn-cs"/>
              </a:defRPr>
            </a:pPr>
            <a:endParaRPr lang="en-US"/>
          </a:p>
        </c:txPr>
        <c:crossAx val="312042607"/>
        <c:crosses val="max"/>
        <c:crossBetween val="between"/>
        <c:majorUnit val="1"/>
      </c:valAx>
      <c:catAx>
        <c:axId val="312042607"/>
        <c:scaling>
          <c:orientation val="minMax"/>
        </c:scaling>
        <c:delete val="1"/>
        <c:axPos val="b"/>
        <c:majorTickMark val="out"/>
        <c:minorTickMark val="none"/>
        <c:tickLblPos val="nextTo"/>
        <c:crossAx val="2046874480"/>
        <c:crosses val="autoZero"/>
        <c:auto val="1"/>
        <c:lblAlgn val="ctr"/>
        <c:lblOffset val="100"/>
        <c:noMultiLvlLbl val="0"/>
      </c:catAx>
      <c:spPr>
        <a:noFill/>
        <a:ln>
          <a:noFill/>
        </a:ln>
        <a:effectLst/>
      </c:spPr>
    </c:plotArea>
    <c:legend>
      <c:legendPos val="r"/>
      <c:layout>
        <c:manualLayout>
          <c:xMode val="edge"/>
          <c:yMode val="edge"/>
          <c:x val="0.16481335666375035"/>
          <c:y val="7.9860017497812769E-2"/>
          <c:w val="0.62926035287255755"/>
          <c:h val="0.15393846602508021"/>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1.6.'!$AB$145</c:f>
              <c:strCache>
                <c:ptCount val="1"/>
                <c:pt idx="0">
                  <c:v>Afghanistan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1.6.'!$AC$145:$AJ$145</c:f>
              <c:numCache>
                <c:formatCode>#,##0.0</c:formatCode>
                <c:ptCount val="8"/>
                <c:pt idx="0">
                  <c:v>0</c:v>
                </c:pt>
                <c:pt idx="1">
                  <c:v>-1.4017616646052522</c:v>
                </c:pt>
                <c:pt idx="2">
                  <c:v>-1.4420193032786814</c:v>
                </c:pt>
                <c:pt idx="3">
                  <c:v>-0.44883396273803067</c:v>
                </c:pt>
                <c:pt idx="4">
                  <c:v>0.31570340923260187</c:v>
                </c:pt>
                <c:pt idx="5">
                  <c:v>0.35829493288305669</c:v>
                </c:pt>
                <c:pt idx="6">
                  <c:v>0.14145909404472223</c:v>
                </c:pt>
                <c:pt idx="7">
                  <c:v>8.9492867196940384E-2</c:v>
                </c:pt>
              </c:numCache>
            </c:numRef>
          </c:val>
          <c:smooth val="1"/>
          <c:extLst>
            <c:ext xmlns:c16="http://schemas.microsoft.com/office/drawing/2014/chart" uri="{C3380CC4-5D6E-409C-BE32-E72D297353CC}">
              <c16:uniqueId val="{00000000-78F0-47B8-B74A-B43C31F956F5}"/>
            </c:ext>
          </c:extLst>
        </c:ser>
        <c:ser>
          <c:idx val="1"/>
          <c:order val="1"/>
          <c:tx>
            <c:strRef>
              <c:f>'Figure 1.6.'!$AB$146</c:f>
              <c:strCache>
                <c:ptCount val="1"/>
                <c:pt idx="0">
                  <c:v>Bangladesh</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1.6.'!$AC$146:$AJ$146</c:f>
              <c:numCache>
                <c:formatCode>#,##0.0</c:formatCode>
                <c:ptCount val="8"/>
                <c:pt idx="0">
                  <c:v>0</c:v>
                </c:pt>
                <c:pt idx="1">
                  <c:v>-3.9363052169881563E-2</c:v>
                </c:pt>
                <c:pt idx="2">
                  <c:v>-0.60304088624095264</c:v>
                </c:pt>
                <c:pt idx="3">
                  <c:v>-9.3960652581585258E-2</c:v>
                </c:pt>
                <c:pt idx="4">
                  <c:v>0.4765559637360619</c:v>
                </c:pt>
                <c:pt idx="5">
                  <c:v>0.38940860626821561</c:v>
                </c:pt>
                <c:pt idx="6">
                  <c:v>0.42888855771469903</c:v>
                </c:pt>
                <c:pt idx="7">
                  <c:v>0.40450822007146758</c:v>
                </c:pt>
              </c:numCache>
            </c:numRef>
          </c:val>
          <c:smooth val="1"/>
          <c:extLst>
            <c:ext xmlns:c16="http://schemas.microsoft.com/office/drawing/2014/chart" uri="{C3380CC4-5D6E-409C-BE32-E72D297353CC}">
              <c16:uniqueId val="{00000001-78F0-47B8-B74A-B43C31F956F5}"/>
            </c:ext>
          </c:extLst>
        </c:ser>
        <c:ser>
          <c:idx val="2"/>
          <c:order val="2"/>
          <c:tx>
            <c:strRef>
              <c:f>'Figure 1.6.'!$AB$147</c:f>
              <c:strCache>
                <c:ptCount val="1"/>
                <c:pt idx="0">
                  <c:v>Benin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1.6.'!$AC$147:$AJ$147</c:f>
              <c:numCache>
                <c:formatCode>#,##0.0</c:formatCode>
                <c:ptCount val="8"/>
                <c:pt idx="0">
                  <c:v>0</c:v>
                </c:pt>
                <c:pt idx="1">
                  <c:v>-4.3134063529491788</c:v>
                </c:pt>
                <c:pt idx="2">
                  <c:v>-3.9604217161549622</c:v>
                </c:pt>
                <c:pt idx="3">
                  <c:v>-2.4604217161550395</c:v>
                </c:pt>
                <c:pt idx="4">
                  <c:v>-1.9604217161549482</c:v>
                </c:pt>
                <c:pt idx="5">
                  <c:v>-1.4604217161549489</c:v>
                </c:pt>
                <c:pt idx="6">
                  <c:v>-1.4604217161549788</c:v>
                </c:pt>
                <c:pt idx="7">
                  <c:v>-0.96042171615496752</c:v>
                </c:pt>
              </c:numCache>
            </c:numRef>
          </c:val>
          <c:smooth val="1"/>
          <c:extLst>
            <c:ext xmlns:c16="http://schemas.microsoft.com/office/drawing/2014/chart" uri="{C3380CC4-5D6E-409C-BE32-E72D297353CC}">
              <c16:uniqueId val="{00000002-78F0-47B8-B74A-B43C31F956F5}"/>
            </c:ext>
          </c:extLst>
        </c:ser>
        <c:ser>
          <c:idx val="3"/>
          <c:order val="3"/>
          <c:tx>
            <c:strRef>
              <c:f>'Figure 1.6.'!$AB$148</c:f>
              <c:strCache>
                <c:ptCount val="1"/>
                <c:pt idx="0">
                  <c:v>Bhutan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1.6.'!$AC$148:$AJ$148</c:f>
              <c:numCache>
                <c:formatCode>#,##0.0</c:formatCode>
                <c:ptCount val="8"/>
                <c:pt idx="0">
                  <c:v>0</c:v>
                </c:pt>
                <c:pt idx="1">
                  <c:v>-1.6076449887774982</c:v>
                </c:pt>
                <c:pt idx="2">
                  <c:v>-4.4330776151237554</c:v>
                </c:pt>
                <c:pt idx="3">
                  <c:v>-2.5195790626823484</c:v>
                </c:pt>
                <c:pt idx="4">
                  <c:v>-3.4795130825582312</c:v>
                </c:pt>
                <c:pt idx="5">
                  <c:v>-2.4619073755210734</c:v>
                </c:pt>
                <c:pt idx="6">
                  <c:v>-2.2167669973563959</c:v>
                </c:pt>
                <c:pt idx="7">
                  <c:v>-2.4975207233006453</c:v>
                </c:pt>
              </c:numCache>
            </c:numRef>
          </c:val>
          <c:smooth val="1"/>
          <c:extLst>
            <c:ext xmlns:c16="http://schemas.microsoft.com/office/drawing/2014/chart" uri="{C3380CC4-5D6E-409C-BE32-E72D297353CC}">
              <c16:uniqueId val="{00000003-78F0-47B8-B74A-B43C31F956F5}"/>
            </c:ext>
          </c:extLst>
        </c:ser>
        <c:ser>
          <c:idx val="4"/>
          <c:order val="4"/>
          <c:tx>
            <c:strRef>
              <c:f>'Figure 1.6.'!$AB$149</c:f>
              <c:strCache>
                <c:ptCount val="1"/>
                <c:pt idx="0">
                  <c:v>Burkina Faso</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1.6.'!$AC$149:$AJ$149</c:f>
              <c:numCache>
                <c:formatCode>#,##0.0</c:formatCode>
                <c:ptCount val="8"/>
                <c:pt idx="0">
                  <c:v>0</c:v>
                </c:pt>
                <c:pt idx="1">
                  <c:v>-1.7172190046114544</c:v>
                </c:pt>
                <c:pt idx="2">
                  <c:v>-2.1157175876649745</c:v>
                </c:pt>
                <c:pt idx="3">
                  <c:v>-1.3389239368424892</c:v>
                </c:pt>
                <c:pt idx="4">
                  <c:v>-0.53894393684255215</c:v>
                </c:pt>
                <c:pt idx="5">
                  <c:v>0.4609560631575258</c:v>
                </c:pt>
                <c:pt idx="6">
                  <c:v>0.46095606315747295</c:v>
                </c:pt>
                <c:pt idx="7">
                  <c:v>0.46095606315752091</c:v>
                </c:pt>
              </c:numCache>
            </c:numRef>
          </c:val>
          <c:smooth val="1"/>
          <c:extLst>
            <c:ext xmlns:c16="http://schemas.microsoft.com/office/drawing/2014/chart" uri="{C3380CC4-5D6E-409C-BE32-E72D297353CC}">
              <c16:uniqueId val="{00000004-78F0-47B8-B74A-B43C31F956F5}"/>
            </c:ext>
          </c:extLst>
        </c:ser>
        <c:ser>
          <c:idx val="5"/>
          <c:order val="5"/>
          <c:tx>
            <c:strRef>
              <c:f>'Figure 1.6.'!$AB$150</c:f>
              <c:strCache>
                <c:ptCount val="1"/>
                <c:pt idx="0">
                  <c:v>Burundi</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1.6.'!$AC$150:$AJ$150</c:f>
              <c:numCache>
                <c:formatCode>#,##0.0</c:formatCode>
                <c:ptCount val="8"/>
                <c:pt idx="0">
                  <c:v>0</c:v>
                </c:pt>
                <c:pt idx="1">
                  <c:v>-3.4914749313117568</c:v>
                </c:pt>
                <c:pt idx="2">
                  <c:v>-2.6466224387726474</c:v>
                </c:pt>
                <c:pt idx="3">
                  <c:v>5.3276576745439286</c:v>
                </c:pt>
                <c:pt idx="4">
                  <c:v>5.6935449850087192</c:v>
                </c:pt>
                <c:pt idx="5">
                  <c:v>6.1928127958892176</c:v>
                </c:pt>
                <c:pt idx="6">
                  <c:v>6.5292698642321767</c:v>
                </c:pt>
                <c:pt idx="7">
                  <c:v>6.8664455641190738</c:v>
                </c:pt>
              </c:numCache>
            </c:numRef>
          </c:val>
          <c:smooth val="1"/>
          <c:extLst>
            <c:ext xmlns:c16="http://schemas.microsoft.com/office/drawing/2014/chart" uri="{C3380CC4-5D6E-409C-BE32-E72D297353CC}">
              <c16:uniqueId val="{00000005-78F0-47B8-B74A-B43C31F956F5}"/>
            </c:ext>
          </c:extLst>
        </c:ser>
        <c:ser>
          <c:idx val="6"/>
          <c:order val="6"/>
          <c:tx>
            <c:strRef>
              <c:f>'Figure 1.6.'!$AB$151</c:f>
              <c:strCache>
                <c:ptCount val="1"/>
                <c:pt idx="0">
                  <c:v>Cambodia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1.6.'!$AC$151:$AJ$151</c:f>
              <c:numCache>
                <c:formatCode>#,##0.0</c:formatCode>
                <c:ptCount val="8"/>
                <c:pt idx="0">
                  <c:v>0</c:v>
                </c:pt>
                <c:pt idx="1">
                  <c:v>-4.70042383361824</c:v>
                </c:pt>
                <c:pt idx="2">
                  <c:v>-6.4230977558778619</c:v>
                </c:pt>
                <c:pt idx="3">
                  <c:v>-7.2072730130351745</c:v>
                </c:pt>
                <c:pt idx="4">
                  <c:v>-7.949032664852866</c:v>
                </c:pt>
                <c:pt idx="5">
                  <c:v>-8.6008062166475483</c:v>
                </c:pt>
                <c:pt idx="6">
                  <c:v>-8.4806348878548938</c:v>
                </c:pt>
                <c:pt idx="7">
                  <c:v>-8.2984100340175857</c:v>
                </c:pt>
              </c:numCache>
            </c:numRef>
          </c:val>
          <c:smooth val="1"/>
          <c:extLst>
            <c:ext xmlns:c16="http://schemas.microsoft.com/office/drawing/2014/chart" uri="{C3380CC4-5D6E-409C-BE32-E72D297353CC}">
              <c16:uniqueId val="{00000006-78F0-47B8-B74A-B43C31F956F5}"/>
            </c:ext>
          </c:extLst>
        </c:ser>
        <c:ser>
          <c:idx val="7"/>
          <c:order val="7"/>
          <c:tx>
            <c:strRef>
              <c:f>'Figure 1.6.'!$AB$152</c:f>
              <c:strCache>
                <c:ptCount val="1"/>
                <c:pt idx="0">
                  <c:v>Cameroon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1.6.'!$AC$152:$AJ$152</c:f>
              <c:numCache>
                <c:formatCode>#,##0.0</c:formatCode>
                <c:ptCount val="8"/>
                <c:pt idx="0">
                  <c:v>0</c:v>
                </c:pt>
                <c:pt idx="1">
                  <c:v>-0.82506214980007897</c:v>
                </c:pt>
                <c:pt idx="2">
                  <c:v>0.70182658065982961</c:v>
                </c:pt>
                <c:pt idx="3">
                  <c:v>1.374375736790433</c:v>
                </c:pt>
                <c:pt idx="4">
                  <c:v>2.1461071587048912</c:v>
                </c:pt>
                <c:pt idx="5">
                  <c:v>2.1244241933539052</c:v>
                </c:pt>
                <c:pt idx="6">
                  <c:v>2.3403391900873727</c:v>
                </c:pt>
                <c:pt idx="7">
                  <c:v>2.2219137127146196</c:v>
                </c:pt>
              </c:numCache>
            </c:numRef>
          </c:val>
          <c:smooth val="1"/>
          <c:extLst>
            <c:ext xmlns:c16="http://schemas.microsoft.com/office/drawing/2014/chart" uri="{C3380CC4-5D6E-409C-BE32-E72D297353CC}">
              <c16:uniqueId val="{00000007-78F0-47B8-B74A-B43C31F956F5}"/>
            </c:ext>
          </c:extLst>
        </c:ser>
        <c:ser>
          <c:idx val="8"/>
          <c:order val="8"/>
          <c:tx>
            <c:strRef>
              <c:f>'Figure 1.6.'!$AB$153</c:f>
              <c:strCache>
                <c:ptCount val="1"/>
                <c:pt idx="0">
                  <c:v>Central African Republic</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1.6.'!$AC$153:$AJ$153</c:f>
              <c:numCache>
                <c:formatCode>#,##0.0</c:formatCode>
                <c:ptCount val="8"/>
                <c:pt idx="0">
                  <c:v>0</c:v>
                </c:pt>
                <c:pt idx="1">
                  <c:v>-3.9575562418432364</c:v>
                </c:pt>
                <c:pt idx="2">
                  <c:v>-2.8243848967143146</c:v>
                </c:pt>
                <c:pt idx="3">
                  <c:v>-1.8031243669839578</c:v>
                </c:pt>
                <c:pt idx="4">
                  <c:v>-1.9730251807760064</c:v>
                </c:pt>
                <c:pt idx="5">
                  <c:v>-2.5569671817359105</c:v>
                </c:pt>
                <c:pt idx="6">
                  <c:v>-3.0262649614938102</c:v>
                </c:pt>
                <c:pt idx="7">
                  <c:v>-2.769796365248125</c:v>
                </c:pt>
              </c:numCache>
            </c:numRef>
          </c:val>
          <c:smooth val="1"/>
          <c:extLst>
            <c:ext xmlns:c16="http://schemas.microsoft.com/office/drawing/2014/chart" uri="{C3380CC4-5D6E-409C-BE32-E72D297353CC}">
              <c16:uniqueId val="{00000008-78F0-47B8-B74A-B43C31F956F5}"/>
            </c:ext>
          </c:extLst>
        </c:ser>
        <c:ser>
          <c:idx val="9"/>
          <c:order val="9"/>
          <c:tx>
            <c:strRef>
              <c:f>'Figure 1.6.'!$AB$154</c:f>
              <c:strCache>
                <c:ptCount val="1"/>
                <c:pt idx="0">
                  <c:v>Chad</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1.6.'!$AC$154:$AJ$154</c:f>
              <c:numCache>
                <c:formatCode>#,##0.0</c:formatCode>
                <c:ptCount val="8"/>
                <c:pt idx="0">
                  <c:v>0</c:v>
                </c:pt>
                <c:pt idx="1">
                  <c:v>1.7562051098943181</c:v>
                </c:pt>
                <c:pt idx="2">
                  <c:v>-0.66255820709013302</c:v>
                </c:pt>
                <c:pt idx="3">
                  <c:v>0.87565774568634136</c:v>
                </c:pt>
                <c:pt idx="4">
                  <c:v>7.7882442367036911E-2</c:v>
                </c:pt>
                <c:pt idx="5">
                  <c:v>0.59741076030401119</c:v>
                </c:pt>
                <c:pt idx="6">
                  <c:v>2.4026767730502829</c:v>
                </c:pt>
                <c:pt idx="7">
                  <c:v>2.1081214745703365</c:v>
                </c:pt>
              </c:numCache>
            </c:numRef>
          </c:val>
          <c:smooth val="1"/>
          <c:extLst>
            <c:ext xmlns:c16="http://schemas.microsoft.com/office/drawing/2014/chart" uri="{C3380CC4-5D6E-409C-BE32-E72D297353CC}">
              <c16:uniqueId val="{00000009-78F0-47B8-B74A-B43C31F956F5}"/>
            </c:ext>
          </c:extLst>
        </c:ser>
        <c:ser>
          <c:idx val="10"/>
          <c:order val="10"/>
          <c:tx>
            <c:strRef>
              <c:f>'Figure 1.6.'!$AB$155</c:f>
              <c:strCache>
                <c:ptCount val="1"/>
                <c:pt idx="0">
                  <c:v>Comoros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1.6.'!$AC$155:$AJ$155</c:f>
              <c:numCache>
                <c:formatCode>#,##0.0</c:formatCode>
                <c:ptCount val="8"/>
                <c:pt idx="0">
                  <c:v>0</c:v>
                </c:pt>
                <c:pt idx="1">
                  <c:v>2.9351661978694543</c:v>
                </c:pt>
                <c:pt idx="2">
                  <c:v>5.9074939019066797E-2</c:v>
                </c:pt>
                <c:pt idx="3">
                  <c:v>0.42570852698672468</c:v>
                </c:pt>
                <c:pt idx="4">
                  <c:v>0.53548052471902885</c:v>
                </c:pt>
                <c:pt idx="5">
                  <c:v>0.63680051822584094</c:v>
                </c:pt>
                <c:pt idx="6">
                  <c:v>0.79388605814189539</c:v>
                </c:pt>
                <c:pt idx="7">
                  <c:v>0.85450842425774232</c:v>
                </c:pt>
              </c:numCache>
            </c:numRef>
          </c:val>
          <c:smooth val="1"/>
          <c:extLst>
            <c:ext xmlns:c16="http://schemas.microsoft.com/office/drawing/2014/chart" uri="{C3380CC4-5D6E-409C-BE32-E72D297353CC}">
              <c16:uniqueId val="{0000000A-78F0-47B8-B74A-B43C31F956F5}"/>
            </c:ext>
          </c:extLst>
        </c:ser>
        <c:ser>
          <c:idx val="11"/>
          <c:order val="11"/>
          <c:tx>
            <c:strRef>
              <c:f>'Figure 1.6.'!$AB$156</c:f>
              <c:strCache>
                <c:ptCount val="1"/>
                <c:pt idx="0">
                  <c:v>Congo, Democratic Republic of the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1.6.'!$AC$156:$AJ$156</c:f>
              <c:numCache>
                <c:formatCode>#,##0.0</c:formatCode>
                <c:ptCount val="8"/>
                <c:pt idx="0">
                  <c:v>0</c:v>
                </c:pt>
                <c:pt idx="1">
                  <c:v>0.35684294055415511</c:v>
                </c:pt>
                <c:pt idx="2">
                  <c:v>0.9927758119709561</c:v>
                </c:pt>
                <c:pt idx="3">
                  <c:v>1.5034999738093564</c:v>
                </c:pt>
                <c:pt idx="4">
                  <c:v>1.3680903595609721</c:v>
                </c:pt>
                <c:pt idx="5">
                  <c:v>0.95582289578991342</c:v>
                </c:pt>
                <c:pt idx="6">
                  <c:v>0.96110574946952121</c:v>
                </c:pt>
                <c:pt idx="7">
                  <c:v>1.0818491730314084</c:v>
                </c:pt>
              </c:numCache>
            </c:numRef>
          </c:val>
          <c:smooth val="1"/>
          <c:extLst>
            <c:ext xmlns:c16="http://schemas.microsoft.com/office/drawing/2014/chart" uri="{C3380CC4-5D6E-409C-BE32-E72D297353CC}">
              <c16:uniqueId val="{0000000B-78F0-47B8-B74A-B43C31F956F5}"/>
            </c:ext>
          </c:extLst>
        </c:ser>
        <c:ser>
          <c:idx val="12"/>
          <c:order val="12"/>
          <c:tx>
            <c:strRef>
              <c:f>'Figure 1.6.'!$AB$157</c:f>
              <c:strCache>
                <c:ptCount val="1"/>
                <c:pt idx="0">
                  <c:v>Congo, Republic of</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1.6.'!$AC$157:$AJ$157</c:f>
              <c:numCache>
                <c:formatCode>#,##0.0</c:formatCode>
                <c:ptCount val="8"/>
                <c:pt idx="0">
                  <c:v>0</c:v>
                </c:pt>
                <c:pt idx="1">
                  <c:v>-3.323103853276816</c:v>
                </c:pt>
                <c:pt idx="2">
                  <c:v>-2.3830394193925097</c:v>
                </c:pt>
                <c:pt idx="3">
                  <c:v>-3.4825370757018264</c:v>
                </c:pt>
                <c:pt idx="4">
                  <c:v>-1.1915383564774236</c:v>
                </c:pt>
                <c:pt idx="5">
                  <c:v>-1.0058002698898552</c:v>
                </c:pt>
                <c:pt idx="6">
                  <c:v>-1.3702688923096122</c:v>
                </c:pt>
                <c:pt idx="7">
                  <c:v>-1.1528204829225097</c:v>
                </c:pt>
              </c:numCache>
            </c:numRef>
          </c:val>
          <c:smooth val="1"/>
          <c:extLst>
            <c:ext xmlns:c16="http://schemas.microsoft.com/office/drawing/2014/chart" uri="{C3380CC4-5D6E-409C-BE32-E72D297353CC}">
              <c16:uniqueId val="{0000000C-78F0-47B8-B74A-B43C31F956F5}"/>
            </c:ext>
          </c:extLst>
        </c:ser>
        <c:ser>
          <c:idx val="13"/>
          <c:order val="13"/>
          <c:tx>
            <c:strRef>
              <c:f>'Figure 1.6.'!$AB$158</c:f>
              <c:strCache>
                <c:ptCount val="1"/>
                <c:pt idx="0">
                  <c:v>Côte d'Ivoire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1.6.'!$AC$158:$AJ$158</c:f>
              <c:numCache>
                <c:formatCode>#,##0.0</c:formatCode>
                <c:ptCount val="8"/>
                <c:pt idx="0">
                  <c:v>0</c:v>
                </c:pt>
                <c:pt idx="1">
                  <c:v>-3.6170121838705942</c:v>
                </c:pt>
                <c:pt idx="2">
                  <c:v>-2.3545618164332511</c:v>
                </c:pt>
                <c:pt idx="3">
                  <c:v>-1.2963484519649944</c:v>
                </c:pt>
                <c:pt idx="4">
                  <c:v>-0.79396936216149427</c:v>
                </c:pt>
                <c:pt idx="5">
                  <c:v>-0.82414144142828416</c:v>
                </c:pt>
                <c:pt idx="6">
                  <c:v>-0.762424052621268</c:v>
                </c:pt>
                <c:pt idx="7">
                  <c:v>-0.84059401642226561</c:v>
                </c:pt>
              </c:numCache>
            </c:numRef>
          </c:val>
          <c:smooth val="1"/>
          <c:extLst>
            <c:ext xmlns:c16="http://schemas.microsoft.com/office/drawing/2014/chart" uri="{C3380CC4-5D6E-409C-BE32-E72D297353CC}">
              <c16:uniqueId val="{0000000D-78F0-47B8-B74A-B43C31F956F5}"/>
            </c:ext>
          </c:extLst>
        </c:ser>
        <c:ser>
          <c:idx val="14"/>
          <c:order val="14"/>
          <c:tx>
            <c:strRef>
              <c:f>'Figure 1.6.'!$AB$159</c:f>
              <c:strCache>
                <c:ptCount val="1"/>
                <c:pt idx="0">
                  <c:v>Djibouti</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1.6.'!$AC$159:$AJ$159</c:f>
              <c:numCache>
                <c:formatCode>#,##0.0</c:formatCode>
                <c:ptCount val="8"/>
                <c:pt idx="0">
                  <c:v>0</c:v>
                </c:pt>
                <c:pt idx="1">
                  <c:v>-0.44741730743220698</c:v>
                </c:pt>
                <c:pt idx="2">
                  <c:v>-1.1945042862891322</c:v>
                </c:pt>
                <c:pt idx="3">
                  <c:v>-0.9483977642732313</c:v>
                </c:pt>
                <c:pt idx="4">
                  <c:v>-0.53292095502835179</c:v>
                </c:pt>
                <c:pt idx="5">
                  <c:v>0.63988843734202827</c:v>
                </c:pt>
                <c:pt idx="6">
                  <c:v>0.30877657583165541</c:v>
                </c:pt>
                <c:pt idx="7">
                  <c:v>0.71959582583285231</c:v>
                </c:pt>
              </c:numCache>
            </c:numRef>
          </c:val>
          <c:smooth val="1"/>
          <c:extLst>
            <c:ext xmlns:c16="http://schemas.microsoft.com/office/drawing/2014/chart" uri="{C3380CC4-5D6E-409C-BE32-E72D297353CC}">
              <c16:uniqueId val="{0000000E-78F0-47B8-B74A-B43C31F956F5}"/>
            </c:ext>
          </c:extLst>
        </c:ser>
        <c:ser>
          <c:idx val="15"/>
          <c:order val="15"/>
          <c:tx>
            <c:strRef>
              <c:f>'Figure 1.6.'!$AB$160</c:f>
              <c:strCache>
                <c:ptCount val="1"/>
                <c:pt idx="0">
                  <c:v>Eritrea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1.6.'!$AC$160:$AJ$160</c:f>
              <c:numCache>
                <c:formatCode>#,##0.0</c:formatCode>
                <c:ptCount val="8"/>
                <c:pt idx="0">
                  <c:v>0</c:v>
                </c:pt>
                <c:pt idx="1">
                  <c:v>-3.4177754177696107</c:v>
                </c:pt>
                <c:pt idx="2">
                  <c:v>-3.0000157085957797</c:v>
                </c:pt>
                <c:pt idx="3">
                  <c:v>0.55267784737154879</c:v>
                </c:pt>
                <c:pt idx="4">
                  <c:v>0.7171627223806275</c:v>
                </c:pt>
                <c:pt idx="5">
                  <c:v>0.96860664486510284</c:v>
                </c:pt>
                <c:pt idx="6">
                  <c:v>1.0697695829960456</c:v>
                </c:pt>
                <c:pt idx="7">
                  <c:v>1.1584334729983969</c:v>
                </c:pt>
              </c:numCache>
            </c:numRef>
          </c:val>
          <c:smooth val="1"/>
          <c:extLst>
            <c:ext xmlns:c16="http://schemas.microsoft.com/office/drawing/2014/chart" uri="{C3380CC4-5D6E-409C-BE32-E72D297353CC}">
              <c16:uniqueId val="{0000000F-78F0-47B8-B74A-B43C31F956F5}"/>
            </c:ext>
          </c:extLst>
        </c:ser>
        <c:ser>
          <c:idx val="16"/>
          <c:order val="16"/>
          <c:tx>
            <c:strRef>
              <c:f>'Figure 1.6.'!$AB$161</c:f>
              <c:strCache>
                <c:ptCount val="1"/>
                <c:pt idx="0">
                  <c:v>Ethiopia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1.6.'!$AC$161:$AJ$161</c:f>
              <c:numCache>
                <c:formatCode>#,##0.0</c:formatCode>
                <c:ptCount val="8"/>
                <c:pt idx="0">
                  <c:v>0</c:v>
                </c:pt>
                <c:pt idx="1">
                  <c:v>-0.23089426861553752</c:v>
                </c:pt>
                <c:pt idx="2">
                  <c:v>-0.7413571932159897</c:v>
                </c:pt>
                <c:pt idx="3">
                  <c:v>0.37341252610858167</c:v>
                </c:pt>
                <c:pt idx="4">
                  <c:v>0.63341252610857568</c:v>
                </c:pt>
                <c:pt idx="5">
                  <c:v>0.60126136525167184</c:v>
                </c:pt>
                <c:pt idx="6">
                  <c:v>0.87378592316845172</c:v>
                </c:pt>
                <c:pt idx="7">
                  <c:v>0.47086765876468961</c:v>
                </c:pt>
              </c:numCache>
            </c:numRef>
          </c:val>
          <c:smooth val="1"/>
          <c:extLst>
            <c:ext xmlns:c16="http://schemas.microsoft.com/office/drawing/2014/chart" uri="{C3380CC4-5D6E-409C-BE32-E72D297353CC}">
              <c16:uniqueId val="{00000010-78F0-47B8-B74A-B43C31F956F5}"/>
            </c:ext>
          </c:extLst>
        </c:ser>
        <c:ser>
          <c:idx val="17"/>
          <c:order val="17"/>
          <c:tx>
            <c:strRef>
              <c:f>'Figure 1.6.'!$AB$162</c:f>
              <c:strCache>
                <c:ptCount val="1"/>
                <c:pt idx="0">
                  <c:v>Gambia, The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1.6.'!$AC$162:$AJ$162</c:f>
              <c:numCache>
                <c:formatCode>#,##0.0</c:formatCode>
                <c:ptCount val="8"/>
                <c:pt idx="0">
                  <c:v>0</c:v>
                </c:pt>
                <c:pt idx="1">
                  <c:v>0.62073755178567369</c:v>
                </c:pt>
                <c:pt idx="2">
                  <c:v>-1.3454476139222193</c:v>
                </c:pt>
                <c:pt idx="3">
                  <c:v>0.49861474655124871</c:v>
                </c:pt>
                <c:pt idx="4">
                  <c:v>1.3688546391529668</c:v>
                </c:pt>
                <c:pt idx="5">
                  <c:v>1.7224923925519224</c:v>
                </c:pt>
                <c:pt idx="6">
                  <c:v>2.3107200082258337</c:v>
                </c:pt>
                <c:pt idx="7">
                  <c:v>2.2305823034879553</c:v>
                </c:pt>
              </c:numCache>
            </c:numRef>
          </c:val>
          <c:smooth val="1"/>
          <c:extLst>
            <c:ext xmlns:c16="http://schemas.microsoft.com/office/drawing/2014/chart" uri="{C3380CC4-5D6E-409C-BE32-E72D297353CC}">
              <c16:uniqueId val="{00000011-78F0-47B8-B74A-B43C31F956F5}"/>
            </c:ext>
          </c:extLst>
        </c:ser>
        <c:ser>
          <c:idx val="18"/>
          <c:order val="18"/>
          <c:tx>
            <c:strRef>
              <c:f>'Figure 1.6.'!$AB$163</c:f>
              <c:strCache>
                <c:ptCount val="1"/>
                <c:pt idx="0">
                  <c:v>Ghana</c:v>
                </c:pt>
              </c:strCache>
            </c:strRef>
          </c:tx>
          <c:spPr>
            <a:ln w="19050" cap="rnd" cmpd="sng" algn="ctr">
              <a:solidFill>
                <a:schemeClr val="accent1"/>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1.6.'!$AC$163:$AJ$163</c:f>
              <c:numCache>
                <c:formatCode>#,##0.0</c:formatCode>
                <c:ptCount val="8"/>
                <c:pt idx="0">
                  <c:v>0</c:v>
                </c:pt>
                <c:pt idx="1">
                  <c:v>-8.639522174055319</c:v>
                </c:pt>
                <c:pt idx="2">
                  <c:v>-5.2453062264188643</c:v>
                </c:pt>
                <c:pt idx="3">
                  <c:v>-3.0317680575042791</c:v>
                </c:pt>
                <c:pt idx="4">
                  <c:v>-1.9433137639645865</c:v>
                </c:pt>
                <c:pt idx="5">
                  <c:v>-1.7336390836547126</c:v>
                </c:pt>
                <c:pt idx="6">
                  <c:v>-1.5203082809527446</c:v>
                </c:pt>
                <c:pt idx="7">
                  <c:v>0.5857843343991096</c:v>
                </c:pt>
              </c:numCache>
            </c:numRef>
          </c:val>
          <c:smooth val="1"/>
          <c:extLst>
            <c:ext xmlns:c16="http://schemas.microsoft.com/office/drawing/2014/chart" uri="{C3380CC4-5D6E-409C-BE32-E72D297353CC}">
              <c16:uniqueId val="{00000012-78F0-47B8-B74A-B43C31F956F5}"/>
            </c:ext>
          </c:extLst>
        </c:ser>
        <c:ser>
          <c:idx val="19"/>
          <c:order val="19"/>
          <c:tx>
            <c:strRef>
              <c:f>'Figure 1.6.'!$AB$164</c:f>
              <c:strCache>
                <c:ptCount val="1"/>
                <c:pt idx="0">
                  <c:v>Guinea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1.6.'!$AC$164:$AJ$164</c:f>
              <c:numCache>
                <c:formatCode>#,##0.0</c:formatCode>
                <c:ptCount val="8"/>
                <c:pt idx="0">
                  <c:v>0</c:v>
                </c:pt>
                <c:pt idx="1">
                  <c:v>-3.0978082837042806</c:v>
                </c:pt>
                <c:pt idx="2">
                  <c:v>-1.7912665295862356</c:v>
                </c:pt>
                <c:pt idx="3">
                  <c:v>-1.7999528449299178</c:v>
                </c:pt>
                <c:pt idx="4">
                  <c:v>-1.882336200173774</c:v>
                </c:pt>
                <c:pt idx="5">
                  <c:v>-1.6835685581719577</c:v>
                </c:pt>
                <c:pt idx="6">
                  <c:v>-1.8298182669159622</c:v>
                </c:pt>
                <c:pt idx="7">
                  <c:v>-1.9589047931310049</c:v>
                </c:pt>
              </c:numCache>
            </c:numRef>
          </c:val>
          <c:smooth val="1"/>
          <c:extLst>
            <c:ext xmlns:c16="http://schemas.microsoft.com/office/drawing/2014/chart" uri="{C3380CC4-5D6E-409C-BE32-E72D297353CC}">
              <c16:uniqueId val="{00000013-78F0-47B8-B74A-B43C31F956F5}"/>
            </c:ext>
          </c:extLst>
        </c:ser>
        <c:ser>
          <c:idx val="20"/>
          <c:order val="20"/>
          <c:tx>
            <c:strRef>
              <c:f>'Figure 1.6.'!$AB$165</c:f>
              <c:strCache>
                <c:ptCount val="1"/>
                <c:pt idx="0">
                  <c:v>Guinea-Bissau</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1.6.'!$AC$165:$AJ$165</c:f>
              <c:numCache>
                <c:formatCode>#,##0.0</c:formatCode>
                <c:ptCount val="8"/>
                <c:pt idx="0">
                  <c:v>0</c:v>
                </c:pt>
                <c:pt idx="1">
                  <c:v>-5.0707018274434237</c:v>
                </c:pt>
                <c:pt idx="2">
                  <c:v>-1.2130462307437733</c:v>
                </c:pt>
                <c:pt idx="3">
                  <c:v>0.36006636159818406</c:v>
                </c:pt>
                <c:pt idx="4">
                  <c:v>0.56032326799743704</c:v>
                </c:pt>
                <c:pt idx="5">
                  <c:v>0.90832596848397085</c:v>
                </c:pt>
                <c:pt idx="6">
                  <c:v>0.90578588511077607</c:v>
                </c:pt>
                <c:pt idx="7">
                  <c:v>0.96007489184422434</c:v>
                </c:pt>
              </c:numCache>
            </c:numRef>
          </c:val>
          <c:smooth val="1"/>
          <c:extLst>
            <c:ext xmlns:c16="http://schemas.microsoft.com/office/drawing/2014/chart" uri="{C3380CC4-5D6E-409C-BE32-E72D297353CC}">
              <c16:uniqueId val="{00000014-78F0-47B8-B74A-B43C31F956F5}"/>
            </c:ext>
          </c:extLst>
        </c:ser>
        <c:ser>
          <c:idx val="21"/>
          <c:order val="21"/>
          <c:tx>
            <c:strRef>
              <c:f>'Figure 1.6.'!$AB$166</c:f>
              <c:strCache>
                <c:ptCount val="1"/>
                <c:pt idx="0">
                  <c:v>Haiti</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1.6.'!$AC$166:$AJ$166</c:f>
              <c:numCache>
                <c:formatCode>#,##0.0</c:formatCode>
                <c:ptCount val="8"/>
                <c:pt idx="0">
                  <c:v>0</c:v>
                </c:pt>
                <c:pt idx="1">
                  <c:v>-0.89241184085711933</c:v>
                </c:pt>
                <c:pt idx="2">
                  <c:v>-1.4726118323027741</c:v>
                </c:pt>
                <c:pt idx="3">
                  <c:v>-1.2713757208097889</c:v>
                </c:pt>
                <c:pt idx="4">
                  <c:v>-0.83028424874937046</c:v>
                </c:pt>
                <c:pt idx="5">
                  <c:v>-0.84072580239355976</c:v>
                </c:pt>
                <c:pt idx="6">
                  <c:v>-0.76121954074479192</c:v>
                </c:pt>
                <c:pt idx="7">
                  <c:v>-0.79855674136090316</c:v>
                </c:pt>
              </c:numCache>
            </c:numRef>
          </c:val>
          <c:smooth val="1"/>
          <c:extLst>
            <c:ext xmlns:c16="http://schemas.microsoft.com/office/drawing/2014/chart" uri="{C3380CC4-5D6E-409C-BE32-E72D297353CC}">
              <c16:uniqueId val="{00000015-78F0-47B8-B74A-B43C31F956F5}"/>
            </c:ext>
          </c:extLst>
        </c:ser>
        <c:ser>
          <c:idx val="22"/>
          <c:order val="22"/>
          <c:tx>
            <c:strRef>
              <c:f>'Figure 1.6.'!$AB$167</c:f>
              <c:strCache>
                <c:ptCount val="1"/>
                <c:pt idx="0">
                  <c:v>Honduras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1.6.'!$AC$167:$AJ$167</c:f>
              <c:numCache>
                <c:formatCode>#,##0.0</c:formatCode>
                <c:ptCount val="8"/>
                <c:pt idx="0">
                  <c:v>0</c:v>
                </c:pt>
                <c:pt idx="1">
                  <c:v>-4.5617663825217951</c:v>
                </c:pt>
                <c:pt idx="2">
                  <c:v>-3.4509559664104996</c:v>
                </c:pt>
                <c:pt idx="3">
                  <c:v>-2.2328013360605068</c:v>
                </c:pt>
                <c:pt idx="4">
                  <c:v>-2.5588895595458307</c:v>
                </c:pt>
                <c:pt idx="5">
                  <c:v>-2.3891763898757938</c:v>
                </c:pt>
                <c:pt idx="6">
                  <c:v>-2.1856254827873158</c:v>
                </c:pt>
                <c:pt idx="7">
                  <c:v>-2.1360770041836132</c:v>
                </c:pt>
              </c:numCache>
            </c:numRef>
          </c:val>
          <c:smooth val="1"/>
          <c:extLst>
            <c:ext xmlns:c16="http://schemas.microsoft.com/office/drawing/2014/chart" uri="{C3380CC4-5D6E-409C-BE32-E72D297353CC}">
              <c16:uniqueId val="{00000016-78F0-47B8-B74A-B43C31F956F5}"/>
            </c:ext>
          </c:extLst>
        </c:ser>
        <c:ser>
          <c:idx val="23"/>
          <c:order val="23"/>
          <c:tx>
            <c:strRef>
              <c:f>'Figure 1.6.'!$AB$168</c:f>
              <c:strCache>
                <c:ptCount val="1"/>
                <c:pt idx="0">
                  <c:v>Kenya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1.6.'!$AC$168:$AJ$168</c:f>
              <c:numCache>
                <c:formatCode>#,##0.0</c:formatCode>
                <c:ptCount val="8"/>
                <c:pt idx="0">
                  <c:v>0</c:v>
                </c:pt>
                <c:pt idx="1">
                  <c:v>-0.61799444912442691</c:v>
                </c:pt>
                <c:pt idx="2">
                  <c:v>-0.32521507067910616</c:v>
                </c:pt>
                <c:pt idx="3">
                  <c:v>1.0843855602395678</c:v>
                </c:pt>
                <c:pt idx="4">
                  <c:v>2.6767330590595355</c:v>
                </c:pt>
                <c:pt idx="5">
                  <c:v>3.7209315862010079</c:v>
                </c:pt>
                <c:pt idx="6">
                  <c:v>4.5088954832341308</c:v>
                </c:pt>
                <c:pt idx="7">
                  <c:v>5.2213581916777585</c:v>
                </c:pt>
              </c:numCache>
            </c:numRef>
          </c:val>
          <c:smooth val="1"/>
          <c:extLst>
            <c:ext xmlns:c16="http://schemas.microsoft.com/office/drawing/2014/chart" uri="{C3380CC4-5D6E-409C-BE32-E72D297353CC}">
              <c16:uniqueId val="{00000017-78F0-47B8-B74A-B43C31F956F5}"/>
            </c:ext>
          </c:extLst>
        </c:ser>
        <c:ser>
          <c:idx val="25"/>
          <c:order val="24"/>
          <c:tx>
            <c:strRef>
              <c:f>'Figure 1.6.'!$AB$170</c:f>
              <c:strCache>
                <c:ptCount val="1"/>
                <c:pt idx="0">
                  <c:v>Kyrgyz Republic</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1.6.'!$AC$170:$AJ$170</c:f>
              <c:numCache>
                <c:formatCode>#,##0.0</c:formatCode>
                <c:ptCount val="8"/>
                <c:pt idx="0">
                  <c:v>0</c:v>
                </c:pt>
                <c:pt idx="1">
                  <c:v>-6.6136328832612055</c:v>
                </c:pt>
                <c:pt idx="2">
                  <c:v>-4.6822447930384712</c:v>
                </c:pt>
                <c:pt idx="3">
                  <c:v>-3.8909549546938185</c:v>
                </c:pt>
                <c:pt idx="4">
                  <c:v>-2.903823390806473</c:v>
                </c:pt>
                <c:pt idx="5">
                  <c:v>-2.891417705411738</c:v>
                </c:pt>
                <c:pt idx="6">
                  <c:v>-2.9032770189427715</c:v>
                </c:pt>
                <c:pt idx="7">
                  <c:v>-2.8970516427033455</c:v>
                </c:pt>
              </c:numCache>
            </c:numRef>
          </c:val>
          <c:smooth val="1"/>
          <c:extLst>
            <c:ext xmlns:c16="http://schemas.microsoft.com/office/drawing/2014/chart" uri="{C3380CC4-5D6E-409C-BE32-E72D297353CC}">
              <c16:uniqueId val="{00000018-78F0-47B8-B74A-B43C31F956F5}"/>
            </c:ext>
          </c:extLst>
        </c:ser>
        <c:ser>
          <c:idx val="26"/>
          <c:order val="25"/>
          <c:tx>
            <c:strRef>
              <c:f>'Figure 1.6.'!$AB$171</c:f>
              <c:strCache>
                <c:ptCount val="1"/>
                <c:pt idx="0">
                  <c:v>Lao P.D.R.</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1.6.'!$AC$171:$AJ$171</c:f>
              <c:numCache>
                <c:formatCode>#,##0.0</c:formatCode>
                <c:ptCount val="8"/>
                <c:pt idx="0">
                  <c:v>0</c:v>
                </c:pt>
                <c:pt idx="1">
                  <c:v>-1.5219480254107793</c:v>
                </c:pt>
                <c:pt idx="2">
                  <c:v>-0.62123860502951533</c:v>
                </c:pt>
                <c:pt idx="3">
                  <c:v>-0.29128179599533333</c:v>
                </c:pt>
                <c:pt idx="4">
                  <c:v>8.9765238429377447E-2</c:v>
                </c:pt>
                <c:pt idx="5">
                  <c:v>0.52730059158869036</c:v>
                </c:pt>
                <c:pt idx="6">
                  <c:v>0.86760549800041886</c:v>
                </c:pt>
                <c:pt idx="7">
                  <c:v>1.2363661405160653</c:v>
                </c:pt>
              </c:numCache>
            </c:numRef>
          </c:val>
          <c:smooth val="1"/>
          <c:extLst>
            <c:ext xmlns:c16="http://schemas.microsoft.com/office/drawing/2014/chart" uri="{C3380CC4-5D6E-409C-BE32-E72D297353CC}">
              <c16:uniqueId val="{00000019-78F0-47B8-B74A-B43C31F956F5}"/>
            </c:ext>
          </c:extLst>
        </c:ser>
        <c:ser>
          <c:idx val="27"/>
          <c:order val="26"/>
          <c:tx>
            <c:strRef>
              <c:f>'Figure 1.6.'!$AB$172</c:f>
              <c:strCache>
                <c:ptCount val="1"/>
                <c:pt idx="0">
                  <c:v>Lesotho</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1.6.'!$AC$172:$AJ$172</c:f>
              <c:numCache>
                <c:formatCode>#,##0.0</c:formatCode>
                <c:ptCount val="8"/>
                <c:pt idx="0">
                  <c:v>0</c:v>
                </c:pt>
                <c:pt idx="1">
                  <c:v>-0.14685154826114477</c:v>
                </c:pt>
                <c:pt idx="2">
                  <c:v>-1.6040105271836111</c:v>
                </c:pt>
                <c:pt idx="3">
                  <c:v>0.25805986302394945</c:v>
                </c:pt>
                <c:pt idx="4">
                  <c:v>1.6899808110234682</c:v>
                </c:pt>
                <c:pt idx="5">
                  <c:v>7.7942518691018829</c:v>
                </c:pt>
                <c:pt idx="6">
                  <c:v>8.7181365777437154</c:v>
                </c:pt>
                <c:pt idx="7">
                  <c:v>10.029207295883072</c:v>
                </c:pt>
              </c:numCache>
            </c:numRef>
          </c:val>
          <c:smooth val="1"/>
          <c:extLst>
            <c:ext xmlns:c16="http://schemas.microsoft.com/office/drawing/2014/chart" uri="{C3380CC4-5D6E-409C-BE32-E72D297353CC}">
              <c16:uniqueId val="{0000001A-78F0-47B8-B74A-B43C31F956F5}"/>
            </c:ext>
          </c:extLst>
        </c:ser>
        <c:ser>
          <c:idx val="28"/>
          <c:order val="27"/>
          <c:tx>
            <c:strRef>
              <c:f>'Figure 1.6.'!$AB$173</c:f>
              <c:strCache>
                <c:ptCount val="1"/>
                <c:pt idx="0">
                  <c:v>Liberia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1.6.'!$AC$173:$AJ$173</c:f>
              <c:numCache>
                <c:formatCode>#,##0.0</c:formatCode>
                <c:ptCount val="8"/>
                <c:pt idx="0">
                  <c:v>0</c:v>
                </c:pt>
                <c:pt idx="1">
                  <c:v>1.8536955726075446</c:v>
                </c:pt>
                <c:pt idx="2">
                  <c:v>2.2353437233491023</c:v>
                </c:pt>
                <c:pt idx="3">
                  <c:v>2.5831798718717796</c:v>
                </c:pt>
                <c:pt idx="4">
                  <c:v>3.1852659287505105</c:v>
                </c:pt>
                <c:pt idx="5">
                  <c:v>3.0718342199343436</c:v>
                </c:pt>
                <c:pt idx="6">
                  <c:v>2.6169853908576837</c:v>
                </c:pt>
                <c:pt idx="7">
                  <c:v>2.2912938976796844</c:v>
                </c:pt>
              </c:numCache>
            </c:numRef>
          </c:val>
          <c:smooth val="1"/>
          <c:extLst>
            <c:ext xmlns:c16="http://schemas.microsoft.com/office/drawing/2014/chart" uri="{C3380CC4-5D6E-409C-BE32-E72D297353CC}">
              <c16:uniqueId val="{0000001B-78F0-47B8-B74A-B43C31F956F5}"/>
            </c:ext>
          </c:extLst>
        </c:ser>
        <c:ser>
          <c:idx val="29"/>
          <c:order val="28"/>
          <c:tx>
            <c:strRef>
              <c:f>'Figure 1.6.'!$AB$174</c:f>
              <c:strCache>
                <c:ptCount val="1"/>
                <c:pt idx="0">
                  <c:v>Madagascar</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1.6.'!$AC$174:$AJ$174</c:f>
              <c:numCache>
                <c:formatCode>#,##0.0</c:formatCode>
                <c:ptCount val="8"/>
                <c:pt idx="0">
                  <c:v>0</c:v>
                </c:pt>
                <c:pt idx="1">
                  <c:v>-2.8114049879374843</c:v>
                </c:pt>
                <c:pt idx="2">
                  <c:v>-4.3782629146631837</c:v>
                </c:pt>
                <c:pt idx="3">
                  <c:v>-3.4611234887812072</c:v>
                </c:pt>
                <c:pt idx="4">
                  <c:v>-2.9067813090334607</c:v>
                </c:pt>
                <c:pt idx="5">
                  <c:v>-2.3297334870411301</c:v>
                </c:pt>
                <c:pt idx="6">
                  <c:v>-1.7998294787275868</c:v>
                </c:pt>
                <c:pt idx="7">
                  <c:v>-1.4734281391777984</c:v>
                </c:pt>
              </c:numCache>
            </c:numRef>
          </c:val>
          <c:smooth val="1"/>
          <c:extLst>
            <c:ext xmlns:c16="http://schemas.microsoft.com/office/drawing/2014/chart" uri="{C3380CC4-5D6E-409C-BE32-E72D297353CC}">
              <c16:uniqueId val="{0000001C-78F0-47B8-B74A-B43C31F956F5}"/>
            </c:ext>
          </c:extLst>
        </c:ser>
        <c:ser>
          <c:idx val="30"/>
          <c:order val="29"/>
          <c:tx>
            <c:strRef>
              <c:f>'Figure 1.6.'!$AB$175</c:f>
              <c:strCache>
                <c:ptCount val="1"/>
                <c:pt idx="0">
                  <c:v>Malawi</c:v>
                </c:pt>
              </c:strCache>
            </c:strRef>
          </c:tx>
          <c:spPr>
            <a:ln w="19050" cap="rnd" cmpd="sng" algn="ctr">
              <a:solidFill>
                <a:schemeClr val="accent1"/>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1.6.'!$AC$175:$AJ$175</c:f>
              <c:numCache>
                <c:formatCode>#,##0.0</c:formatCode>
                <c:ptCount val="8"/>
                <c:pt idx="0">
                  <c:v>0</c:v>
                </c:pt>
                <c:pt idx="1">
                  <c:v>-6.702194162339798</c:v>
                </c:pt>
                <c:pt idx="2">
                  <c:v>-5.988424873469989</c:v>
                </c:pt>
                <c:pt idx="3">
                  <c:v>-2.9263053584941945</c:v>
                </c:pt>
                <c:pt idx="4">
                  <c:v>-1.4163766674416296</c:v>
                </c:pt>
                <c:pt idx="5">
                  <c:v>-0.66327401864949742</c:v>
                </c:pt>
                <c:pt idx="6">
                  <c:v>0.63047068944695273</c:v>
                </c:pt>
                <c:pt idx="7">
                  <c:v>2.1969314900319787</c:v>
                </c:pt>
              </c:numCache>
            </c:numRef>
          </c:val>
          <c:smooth val="1"/>
          <c:extLst>
            <c:ext xmlns:c16="http://schemas.microsoft.com/office/drawing/2014/chart" uri="{C3380CC4-5D6E-409C-BE32-E72D297353CC}">
              <c16:uniqueId val="{0000001D-78F0-47B8-B74A-B43C31F956F5}"/>
            </c:ext>
          </c:extLst>
        </c:ser>
        <c:ser>
          <c:idx val="31"/>
          <c:order val="30"/>
          <c:tx>
            <c:strRef>
              <c:f>'Figure 1.6.'!$AB$176</c:f>
              <c:strCache>
                <c:ptCount val="1"/>
                <c:pt idx="0">
                  <c:v>Mali</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1.6.'!$AC$176:$AJ$176</c:f>
              <c:numCache>
                <c:formatCode>#,##0.0</c:formatCode>
                <c:ptCount val="8"/>
                <c:pt idx="0">
                  <c:v>0</c:v>
                </c:pt>
                <c:pt idx="1">
                  <c:v>-3.8185889333928027</c:v>
                </c:pt>
                <c:pt idx="2">
                  <c:v>-3.818588933392808</c:v>
                </c:pt>
                <c:pt idx="3">
                  <c:v>-2.8185889333927689</c:v>
                </c:pt>
                <c:pt idx="4">
                  <c:v>-1.818588933392828</c:v>
                </c:pt>
                <c:pt idx="5">
                  <c:v>-1.3185889333927001</c:v>
                </c:pt>
                <c:pt idx="6">
                  <c:v>-1.3185889333927747</c:v>
                </c:pt>
                <c:pt idx="7">
                  <c:v>-1.3185889333927494</c:v>
                </c:pt>
              </c:numCache>
            </c:numRef>
          </c:val>
          <c:smooth val="1"/>
          <c:extLst>
            <c:ext xmlns:c16="http://schemas.microsoft.com/office/drawing/2014/chart" uri="{C3380CC4-5D6E-409C-BE32-E72D297353CC}">
              <c16:uniqueId val="{0000001E-78F0-47B8-B74A-B43C31F956F5}"/>
            </c:ext>
          </c:extLst>
        </c:ser>
        <c:ser>
          <c:idx val="32"/>
          <c:order val="31"/>
          <c:tx>
            <c:strRef>
              <c:f>'Figure 1.6.'!$AB$177</c:f>
              <c:strCache>
                <c:ptCount val="1"/>
                <c:pt idx="0">
                  <c:v>Mauritania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1.6.'!$AC$177:$AJ$177</c:f>
              <c:numCache>
                <c:formatCode>#,##0.0</c:formatCode>
                <c:ptCount val="8"/>
                <c:pt idx="0">
                  <c:v>0</c:v>
                </c:pt>
                <c:pt idx="1">
                  <c:v>0.33126005507293854</c:v>
                </c:pt>
                <c:pt idx="2">
                  <c:v>-4.6430473184623775</c:v>
                </c:pt>
                <c:pt idx="3">
                  <c:v>-2.5680104247789459</c:v>
                </c:pt>
                <c:pt idx="4">
                  <c:v>-2.6106161602122495</c:v>
                </c:pt>
                <c:pt idx="5">
                  <c:v>-2.576197034459089</c:v>
                </c:pt>
                <c:pt idx="6">
                  <c:v>-2.5549415912498623</c:v>
                </c:pt>
                <c:pt idx="7">
                  <c:v>-2.4605631815448268</c:v>
                </c:pt>
              </c:numCache>
            </c:numRef>
          </c:val>
          <c:smooth val="1"/>
          <c:extLst>
            <c:ext xmlns:c16="http://schemas.microsoft.com/office/drawing/2014/chart" uri="{C3380CC4-5D6E-409C-BE32-E72D297353CC}">
              <c16:uniqueId val="{0000001F-78F0-47B8-B74A-B43C31F956F5}"/>
            </c:ext>
          </c:extLst>
        </c:ser>
        <c:ser>
          <c:idx val="33"/>
          <c:order val="32"/>
          <c:tx>
            <c:strRef>
              <c:f>'Figure 1.6.'!$AB$178</c:f>
              <c:strCache>
                <c:ptCount val="1"/>
                <c:pt idx="0">
                  <c:v>Moldova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1.6.'!$AC$178:$AJ$178</c:f>
              <c:numCache>
                <c:formatCode>#,##0.0</c:formatCode>
                <c:ptCount val="8"/>
                <c:pt idx="0">
                  <c:v>0</c:v>
                </c:pt>
                <c:pt idx="1">
                  <c:v>-3.8924215975881293</c:v>
                </c:pt>
                <c:pt idx="2">
                  <c:v>-4.0465609372822975</c:v>
                </c:pt>
                <c:pt idx="3">
                  <c:v>-2.384736983690551</c:v>
                </c:pt>
                <c:pt idx="4">
                  <c:v>-1.7612962333442193</c:v>
                </c:pt>
                <c:pt idx="5">
                  <c:v>-1.4612962333442101</c:v>
                </c:pt>
                <c:pt idx="6">
                  <c:v>-1.4312962333441259</c:v>
                </c:pt>
                <c:pt idx="7">
                  <c:v>-1.46129623334404</c:v>
                </c:pt>
              </c:numCache>
            </c:numRef>
          </c:val>
          <c:smooth val="1"/>
          <c:extLst>
            <c:ext xmlns:c16="http://schemas.microsoft.com/office/drawing/2014/chart" uri="{C3380CC4-5D6E-409C-BE32-E72D297353CC}">
              <c16:uniqueId val="{00000020-78F0-47B8-B74A-B43C31F956F5}"/>
            </c:ext>
          </c:extLst>
        </c:ser>
        <c:ser>
          <c:idx val="34"/>
          <c:order val="33"/>
          <c:tx>
            <c:strRef>
              <c:f>'Figure 1.6.'!$AB$179</c:f>
              <c:strCache>
                <c:ptCount val="1"/>
                <c:pt idx="0">
                  <c:v>Mozambique</c:v>
                </c:pt>
              </c:strCache>
            </c:strRef>
          </c:tx>
          <c:spPr>
            <a:ln w="12700" cap="rnd" cmpd="sng" algn="ctr">
              <a:solidFill>
                <a:srgbClr val="C0C0C0"/>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1.6.'!$AC$179:$AJ$179</c:f>
              <c:numCache>
                <c:formatCode>#,##0.0</c:formatCode>
                <c:ptCount val="8"/>
                <c:pt idx="0">
                  <c:v>0</c:v>
                </c:pt>
                <c:pt idx="1">
                  <c:v>-5.2392083149602486</c:v>
                </c:pt>
                <c:pt idx="2">
                  <c:v>-3.961084121185289</c:v>
                </c:pt>
                <c:pt idx="3">
                  <c:v>-1.7168426370963632</c:v>
                </c:pt>
                <c:pt idx="4">
                  <c:v>-0.95963402004326359</c:v>
                </c:pt>
                <c:pt idx="5">
                  <c:v>-0.55229800344560476</c:v>
                </c:pt>
                <c:pt idx="6">
                  <c:v>-0.22151847378711195</c:v>
                </c:pt>
                <c:pt idx="7">
                  <c:v>-1.2836723187701293E-2</c:v>
                </c:pt>
              </c:numCache>
            </c:numRef>
          </c:val>
          <c:smooth val="1"/>
          <c:extLst>
            <c:ext xmlns:c16="http://schemas.microsoft.com/office/drawing/2014/chart" uri="{C3380CC4-5D6E-409C-BE32-E72D297353CC}">
              <c16:uniqueId val="{00000021-78F0-47B8-B74A-B43C31F956F5}"/>
            </c:ext>
          </c:extLst>
        </c:ser>
        <c:ser>
          <c:idx val="35"/>
          <c:order val="34"/>
          <c:tx>
            <c:strRef>
              <c:f>'Figure 1.6.'!$AB$180</c:f>
              <c:strCache>
                <c:ptCount val="1"/>
                <c:pt idx="0">
                  <c:v>Myanmar</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1.6.'!$AC$180:$AJ$180</c:f>
              <c:numCache>
                <c:formatCode>#,##0.0</c:formatCode>
                <c:ptCount val="8"/>
                <c:pt idx="0">
                  <c:v>0</c:v>
                </c:pt>
                <c:pt idx="1">
                  <c:v>-1.7035327173600576</c:v>
                </c:pt>
                <c:pt idx="2">
                  <c:v>-2.9323732685223067</c:v>
                </c:pt>
                <c:pt idx="3">
                  <c:v>-2.368857761948898</c:v>
                </c:pt>
                <c:pt idx="4">
                  <c:v>-1.6512564725669288</c:v>
                </c:pt>
                <c:pt idx="5">
                  <c:v>-1.4575762381377544</c:v>
                </c:pt>
                <c:pt idx="6">
                  <c:v>-0.90831000011953389</c:v>
                </c:pt>
                <c:pt idx="7">
                  <c:v>-0.34410853495501126</c:v>
                </c:pt>
              </c:numCache>
            </c:numRef>
          </c:val>
          <c:smooth val="0"/>
          <c:extLst>
            <c:ext xmlns:c16="http://schemas.microsoft.com/office/drawing/2014/chart" uri="{C3380CC4-5D6E-409C-BE32-E72D297353CC}">
              <c16:uniqueId val="{00000022-78F0-47B8-B74A-B43C31F956F5}"/>
            </c:ext>
          </c:extLst>
        </c:ser>
        <c:ser>
          <c:idx val="36"/>
          <c:order val="35"/>
          <c:tx>
            <c:strRef>
              <c:f>'Figure 1.6.'!$AB$181</c:f>
              <c:strCache>
                <c:ptCount val="1"/>
                <c:pt idx="0">
                  <c:v>Nepal</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1.6.'!$AC$181:$AJ$181</c:f>
              <c:numCache>
                <c:formatCode>#,##0.0</c:formatCode>
                <c:ptCount val="8"/>
                <c:pt idx="0">
                  <c:v>0</c:v>
                </c:pt>
                <c:pt idx="1">
                  <c:v>-0.12139394783376112</c:v>
                </c:pt>
                <c:pt idx="2">
                  <c:v>-4.0229042316575958</c:v>
                </c:pt>
                <c:pt idx="3">
                  <c:v>-1.8719467239586285</c:v>
                </c:pt>
                <c:pt idx="4">
                  <c:v>-0.70525386240410448</c:v>
                </c:pt>
                <c:pt idx="5">
                  <c:v>0.96923230980448238</c:v>
                </c:pt>
                <c:pt idx="6">
                  <c:v>1.9420740268530725</c:v>
                </c:pt>
                <c:pt idx="7">
                  <c:v>1.9990527150105315</c:v>
                </c:pt>
              </c:numCache>
            </c:numRef>
          </c:val>
          <c:smooth val="0"/>
          <c:extLst>
            <c:ext xmlns:c16="http://schemas.microsoft.com/office/drawing/2014/chart" uri="{C3380CC4-5D6E-409C-BE32-E72D297353CC}">
              <c16:uniqueId val="{00000023-78F0-47B8-B74A-B43C31F956F5}"/>
            </c:ext>
          </c:extLst>
        </c:ser>
        <c:ser>
          <c:idx val="37"/>
          <c:order val="36"/>
          <c:tx>
            <c:strRef>
              <c:f>'Figure 1.6.'!$AB$182</c:f>
              <c:strCache>
                <c:ptCount val="1"/>
                <c:pt idx="0">
                  <c:v>Nicaragua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1.6.'!$AC$182:$AJ$182</c:f>
              <c:numCache>
                <c:formatCode>#,##0.0</c:formatCode>
                <c:ptCount val="8"/>
                <c:pt idx="0">
                  <c:v>0</c:v>
                </c:pt>
                <c:pt idx="1">
                  <c:v>-3.0348986344408737</c:v>
                </c:pt>
                <c:pt idx="2">
                  <c:v>-3.1689674486863493</c:v>
                </c:pt>
                <c:pt idx="3">
                  <c:v>-0.74522241079064067</c:v>
                </c:pt>
                <c:pt idx="4">
                  <c:v>-0.34626383217287221</c:v>
                </c:pt>
                <c:pt idx="5">
                  <c:v>-1.6547642135021956</c:v>
                </c:pt>
                <c:pt idx="6">
                  <c:v>-2.213165384122036</c:v>
                </c:pt>
                <c:pt idx="7">
                  <c:v>-2.139648353765081</c:v>
                </c:pt>
              </c:numCache>
            </c:numRef>
          </c:val>
          <c:smooth val="0"/>
          <c:extLst>
            <c:ext xmlns:c16="http://schemas.microsoft.com/office/drawing/2014/chart" uri="{C3380CC4-5D6E-409C-BE32-E72D297353CC}">
              <c16:uniqueId val="{00000024-78F0-47B8-B74A-B43C31F956F5}"/>
            </c:ext>
          </c:extLst>
        </c:ser>
        <c:ser>
          <c:idx val="38"/>
          <c:order val="37"/>
          <c:tx>
            <c:strRef>
              <c:f>'Figure 1.6.'!$AB$183</c:f>
              <c:strCache>
                <c:ptCount val="1"/>
                <c:pt idx="0">
                  <c:v>Niger</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1.6.'!$AC$183:$AJ$183</c:f>
              <c:numCache>
                <c:formatCode>#,##0.0</c:formatCode>
                <c:ptCount val="8"/>
                <c:pt idx="0">
                  <c:v>0</c:v>
                </c:pt>
                <c:pt idx="1">
                  <c:v>-2.2149259336403153</c:v>
                </c:pt>
                <c:pt idx="2">
                  <c:v>-0.83222556974223938</c:v>
                </c:pt>
                <c:pt idx="3">
                  <c:v>0.12373840051410712</c:v>
                </c:pt>
                <c:pt idx="4">
                  <c:v>1.1134289799046178</c:v>
                </c:pt>
                <c:pt idx="5">
                  <c:v>1.0833149668536595</c:v>
                </c:pt>
                <c:pt idx="6">
                  <c:v>1.0588797819567977</c:v>
                </c:pt>
                <c:pt idx="7">
                  <c:v>1.0532807572156004</c:v>
                </c:pt>
              </c:numCache>
            </c:numRef>
          </c:val>
          <c:smooth val="0"/>
          <c:extLst>
            <c:ext xmlns:c16="http://schemas.microsoft.com/office/drawing/2014/chart" uri="{C3380CC4-5D6E-409C-BE32-E72D297353CC}">
              <c16:uniqueId val="{00000025-78F0-47B8-B74A-B43C31F956F5}"/>
            </c:ext>
          </c:extLst>
        </c:ser>
        <c:ser>
          <c:idx val="39"/>
          <c:order val="38"/>
          <c:tx>
            <c:strRef>
              <c:f>'Figure 1.6.'!$AB$184</c:f>
              <c:strCache>
                <c:ptCount val="1"/>
                <c:pt idx="0">
                  <c:v>Nigeria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1.6.'!$AC$184:$AJ$184</c:f>
              <c:numCache>
                <c:formatCode>#,##0.0</c:formatCode>
                <c:ptCount val="8"/>
                <c:pt idx="0">
                  <c:v>0</c:v>
                </c:pt>
                <c:pt idx="1">
                  <c:v>-1.0819472950744693</c:v>
                </c:pt>
                <c:pt idx="2">
                  <c:v>0.51277659575402357</c:v>
                </c:pt>
                <c:pt idx="3">
                  <c:v>0.20370182431893902</c:v>
                </c:pt>
                <c:pt idx="4">
                  <c:v>0.33768249700734021</c:v>
                </c:pt>
                <c:pt idx="5">
                  <c:v>7.409728596655718E-2</c:v>
                </c:pt>
                <c:pt idx="6">
                  <c:v>-0.34637808117903468</c:v>
                </c:pt>
                <c:pt idx="7">
                  <c:v>-0.83234606711075898</c:v>
                </c:pt>
              </c:numCache>
            </c:numRef>
          </c:val>
          <c:smooth val="0"/>
          <c:extLst>
            <c:ext xmlns:c16="http://schemas.microsoft.com/office/drawing/2014/chart" uri="{C3380CC4-5D6E-409C-BE32-E72D297353CC}">
              <c16:uniqueId val="{00000026-78F0-47B8-B74A-B43C31F956F5}"/>
            </c:ext>
          </c:extLst>
        </c:ser>
        <c:ser>
          <c:idx val="40"/>
          <c:order val="39"/>
          <c:tx>
            <c:strRef>
              <c:f>'Figure 1.6.'!$AB$185</c:f>
              <c:strCache>
                <c:ptCount val="1"/>
                <c:pt idx="0">
                  <c:v>Papua New Guinea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1.6.'!$AC$185:$AJ$185</c:f>
              <c:numCache>
                <c:formatCode>#,##0.0</c:formatCode>
                <c:ptCount val="8"/>
                <c:pt idx="0">
                  <c:v>0</c:v>
                </c:pt>
                <c:pt idx="1">
                  <c:v>-1.8045982696779168</c:v>
                </c:pt>
                <c:pt idx="2">
                  <c:v>-0.91225219945947078</c:v>
                </c:pt>
                <c:pt idx="3">
                  <c:v>1.6216130186690463</c:v>
                </c:pt>
                <c:pt idx="4">
                  <c:v>2.3955202161315134</c:v>
                </c:pt>
                <c:pt idx="5">
                  <c:v>2.9984632964804847</c:v>
                </c:pt>
                <c:pt idx="6">
                  <c:v>3.4301346609062335</c:v>
                </c:pt>
                <c:pt idx="7">
                  <c:v>3.7730364814013742</c:v>
                </c:pt>
              </c:numCache>
            </c:numRef>
          </c:val>
          <c:smooth val="0"/>
          <c:extLst>
            <c:ext xmlns:c16="http://schemas.microsoft.com/office/drawing/2014/chart" uri="{C3380CC4-5D6E-409C-BE32-E72D297353CC}">
              <c16:uniqueId val="{00000027-78F0-47B8-B74A-B43C31F956F5}"/>
            </c:ext>
          </c:extLst>
        </c:ser>
        <c:ser>
          <c:idx val="41"/>
          <c:order val="40"/>
          <c:tx>
            <c:strRef>
              <c:f>'Figure 1.6.'!$AB$186</c:f>
              <c:strCache>
                <c:ptCount val="1"/>
                <c:pt idx="0">
                  <c:v>Rwanda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1.6.'!$AC$186:$AJ$186</c:f>
              <c:numCache>
                <c:formatCode>#,##0.0</c:formatCode>
                <c:ptCount val="8"/>
                <c:pt idx="0">
                  <c:v>0</c:v>
                </c:pt>
                <c:pt idx="1">
                  <c:v>-0.23593229893138545</c:v>
                </c:pt>
                <c:pt idx="2">
                  <c:v>1.1418371880571945</c:v>
                </c:pt>
                <c:pt idx="3">
                  <c:v>0.890051212417033</c:v>
                </c:pt>
                <c:pt idx="4">
                  <c:v>2.553710909975988</c:v>
                </c:pt>
                <c:pt idx="5">
                  <c:v>3.7122449139066553</c:v>
                </c:pt>
                <c:pt idx="6">
                  <c:v>4.1722651279455283</c:v>
                </c:pt>
                <c:pt idx="7">
                  <c:v>4.0974018606863574</c:v>
                </c:pt>
              </c:numCache>
            </c:numRef>
          </c:val>
          <c:smooth val="0"/>
          <c:extLst>
            <c:ext xmlns:c16="http://schemas.microsoft.com/office/drawing/2014/chart" uri="{C3380CC4-5D6E-409C-BE32-E72D297353CC}">
              <c16:uniqueId val="{00000028-78F0-47B8-B74A-B43C31F956F5}"/>
            </c:ext>
          </c:extLst>
        </c:ser>
        <c:ser>
          <c:idx val="42"/>
          <c:order val="41"/>
          <c:tx>
            <c:strRef>
              <c:f>'Figure 1.6.'!$AB$187</c:f>
              <c:strCache>
                <c:ptCount val="1"/>
                <c:pt idx="0">
                  <c:v>São Tomé and Príncipe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1.6.'!$AC$187:$AJ$187</c:f>
              <c:numCache>
                <c:formatCode>#,##0.0</c:formatCode>
                <c:ptCount val="8"/>
                <c:pt idx="0">
                  <c:v>0</c:v>
                </c:pt>
                <c:pt idx="1">
                  <c:v>3.2519921374908405</c:v>
                </c:pt>
                <c:pt idx="2">
                  <c:v>-2.1669160084510217</c:v>
                </c:pt>
                <c:pt idx="3">
                  <c:v>0.55201020055336003</c:v>
                </c:pt>
                <c:pt idx="4">
                  <c:v>0.97316561597052942</c:v>
                </c:pt>
                <c:pt idx="5">
                  <c:v>1.2672045226503452</c:v>
                </c:pt>
                <c:pt idx="6">
                  <c:v>1.2848643883633524</c:v>
                </c:pt>
                <c:pt idx="7">
                  <c:v>1.1990958713283548</c:v>
                </c:pt>
              </c:numCache>
            </c:numRef>
          </c:val>
          <c:smooth val="0"/>
          <c:extLst>
            <c:ext xmlns:c16="http://schemas.microsoft.com/office/drawing/2014/chart" uri="{C3380CC4-5D6E-409C-BE32-E72D297353CC}">
              <c16:uniqueId val="{00000029-78F0-47B8-B74A-B43C31F956F5}"/>
            </c:ext>
          </c:extLst>
        </c:ser>
        <c:ser>
          <c:idx val="43"/>
          <c:order val="42"/>
          <c:tx>
            <c:strRef>
              <c:f>'Figure 1.6.'!$AB$188</c:f>
              <c:strCache>
                <c:ptCount val="1"/>
                <c:pt idx="0">
                  <c:v>Senegal</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1.6.'!$AC$188:$AJ$188</c:f>
              <c:numCache>
                <c:formatCode>#,##0.0</c:formatCode>
                <c:ptCount val="8"/>
                <c:pt idx="0">
                  <c:v>0</c:v>
                </c:pt>
                <c:pt idx="1">
                  <c:v>-2.5644881772147916</c:v>
                </c:pt>
                <c:pt idx="2">
                  <c:v>-1.005029051300339</c:v>
                </c:pt>
                <c:pt idx="3">
                  <c:v>-4.5806757928888775E-2</c:v>
                </c:pt>
                <c:pt idx="4">
                  <c:v>0.84983835031383848</c:v>
                </c:pt>
                <c:pt idx="5">
                  <c:v>0.84062693219765228</c:v>
                </c:pt>
                <c:pt idx="6">
                  <c:v>0.86321679561951115</c:v>
                </c:pt>
                <c:pt idx="7">
                  <c:v>0.84247735204546759</c:v>
                </c:pt>
              </c:numCache>
            </c:numRef>
          </c:val>
          <c:smooth val="0"/>
          <c:extLst>
            <c:ext xmlns:c16="http://schemas.microsoft.com/office/drawing/2014/chart" uri="{C3380CC4-5D6E-409C-BE32-E72D297353CC}">
              <c16:uniqueId val="{0000002A-78F0-47B8-B74A-B43C31F956F5}"/>
            </c:ext>
          </c:extLst>
        </c:ser>
        <c:ser>
          <c:idx val="44"/>
          <c:order val="43"/>
          <c:tx>
            <c:strRef>
              <c:f>'Figure 1.6.'!$AB$189</c:f>
              <c:strCache>
                <c:ptCount val="1"/>
                <c:pt idx="0">
                  <c:v>Sierra Leone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1.6.'!$AC$189:$AJ$189</c:f>
              <c:numCache>
                <c:formatCode>#,##0.0</c:formatCode>
                <c:ptCount val="8"/>
                <c:pt idx="0">
                  <c:v>0</c:v>
                </c:pt>
                <c:pt idx="1">
                  <c:v>-2.3954849376267866</c:v>
                </c:pt>
                <c:pt idx="2">
                  <c:v>-0.22725429463051494</c:v>
                </c:pt>
                <c:pt idx="3">
                  <c:v>0.49271727544527133</c:v>
                </c:pt>
                <c:pt idx="4">
                  <c:v>0.89174713312528242</c:v>
                </c:pt>
                <c:pt idx="5">
                  <c:v>1.6384350255969398</c:v>
                </c:pt>
                <c:pt idx="6">
                  <c:v>2.2869507429160483</c:v>
                </c:pt>
                <c:pt idx="7">
                  <c:v>2.7813940041992788</c:v>
                </c:pt>
              </c:numCache>
            </c:numRef>
          </c:val>
          <c:smooth val="0"/>
          <c:extLst>
            <c:ext xmlns:c16="http://schemas.microsoft.com/office/drawing/2014/chart" uri="{C3380CC4-5D6E-409C-BE32-E72D297353CC}">
              <c16:uniqueId val="{0000002B-78F0-47B8-B74A-B43C31F956F5}"/>
            </c:ext>
          </c:extLst>
        </c:ser>
        <c:ser>
          <c:idx val="45"/>
          <c:order val="44"/>
          <c:tx>
            <c:strRef>
              <c:f>'Figure 1.6.'!$AB$190</c:f>
              <c:strCache>
                <c:ptCount val="1"/>
                <c:pt idx="0">
                  <c:v>Solomon Islands</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1.6.'!$AC$190:$AJ$190</c:f>
              <c:numCache>
                <c:formatCode>#,##0.0</c:formatCode>
                <c:ptCount val="8"/>
                <c:pt idx="0">
                  <c:v>0</c:v>
                </c:pt>
                <c:pt idx="1">
                  <c:v>-0.98041682037172029</c:v>
                </c:pt>
                <c:pt idx="2">
                  <c:v>-3.261798015141419</c:v>
                </c:pt>
                <c:pt idx="3">
                  <c:v>-3.5638281027038956</c:v>
                </c:pt>
                <c:pt idx="4">
                  <c:v>-3.6076222658565666</c:v>
                </c:pt>
                <c:pt idx="5">
                  <c:v>-3.3617483674623139</c:v>
                </c:pt>
                <c:pt idx="6">
                  <c:v>-3.3793984577510883</c:v>
                </c:pt>
                <c:pt idx="7">
                  <c:v>-3.4255860262648361</c:v>
                </c:pt>
              </c:numCache>
            </c:numRef>
          </c:val>
          <c:smooth val="0"/>
          <c:extLst>
            <c:ext xmlns:c16="http://schemas.microsoft.com/office/drawing/2014/chart" uri="{C3380CC4-5D6E-409C-BE32-E72D297353CC}">
              <c16:uniqueId val="{0000002C-78F0-47B8-B74A-B43C31F956F5}"/>
            </c:ext>
          </c:extLst>
        </c:ser>
        <c:ser>
          <c:idx val="46"/>
          <c:order val="45"/>
          <c:tx>
            <c:strRef>
              <c:f>'Figure 1.6.'!$AB$191</c:f>
              <c:strCache>
                <c:ptCount val="1"/>
                <c:pt idx="0">
                  <c:v>Somalia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1.6.'!$AC$191:$AJ$191</c:f>
              <c:numCache>
                <c:formatCode>#,##0.0</c:formatCode>
                <c:ptCount val="8"/>
                <c:pt idx="0">
                  <c:v>0</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2D-78F0-47B8-B74A-B43C31F956F5}"/>
            </c:ext>
          </c:extLst>
        </c:ser>
        <c:ser>
          <c:idx val="47"/>
          <c:order val="46"/>
          <c:tx>
            <c:strRef>
              <c:f>'Figure 1.6.'!$AB$192</c:f>
              <c:strCache>
                <c:ptCount val="1"/>
                <c:pt idx="0">
                  <c:v>South Sudan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1.6.'!$AC$192:$AJ$192</c:f>
              <c:numCache>
                <c:formatCode>#,##0.0</c:formatCode>
                <c:ptCount val="8"/>
                <c:pt idx="0">
                  <c:v>0</c:v>
                </c:pt>
                <c:pt idx="1">
                  <c:v>-3.3574879311791954</c:v>
                </c:pt>
                <c:pt idx="2">
                  <c:v>3.559276798431521</c:v>
                </c:pt>
                <c:pt idx="3">
                  <c:v>6.0034737796166171</c:v>
                </c:pt>
                <c:pt idx="4">
                  <c:v>8.2002191218585043</c:v>
                </c:pt>
                <c:pt idx="5">
                  <c:v>10.121929976222674</c:v>
                </c:pt>
                <c:pt idx="6">
                  <c:v>9.8543689438464313</c:v>
                </c:pt>
                <c:pt idx="7">
                  <c:v>8.7256006508617556</c:v>
                </c:pt>
              </c:numCache>
            </c:numRef>
          </c:val>
          <c:smooth val="0"/>
          <c:extLst>
            <c:ext xmlns:c16="http://schemas.microsoft.com/office/drawing/2014/chart" uri="{C3380CC4-5D6E-409C-BE32-E72D297353CC}">
              <c16:uniqueId val="{0000002E-78F0-47B8-B74A-B43C31F956F5}"/>
            </c:ext>
          </c:extLst>
        </c:ser>
        <c:ser>
          <c:idx val="48"/>
          <c:order val="47"/>
          <c:tx>
            <c:strRef>
              <c:f>'Figure 1.6.'!$AB$193</c:f>
              <c:strCache>
                <c:ptCount val="1"/>
                <c:pt idx="0">
                  <c:v>Sudan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1.6.'!$AC$193:$AJ$193</c:f>
              <c:numCache>
                <c:formatCode>#,##0.0</c:formatCode>
                <c:ptCount val="8"/>
                <c:pt idx="0">
                  <c:v>0</c:v>
                </c:pt>
                <c:pt idx="1">
                  <c:v>4.8738009487251297</c:v>
                </c:pt>
                <c:pt idx="2">
                  <c:v>7.7527981337127976</c:v>
                </c:pt>
                <c:pt idx="3">
                  <c:v>8.302958615281204</c:v>
                </c:pt>
                <c:pt idx="4">
                  <c:v>8.3863603335375547</c:v>
                </c:pt>
                <c:pt idx="5">
                  <c:v>8.3189371093937652</c:v>
                </c:pt>
                <c:pt idx="6">
                  <c:v>8.2656412894801274</c:v>
                </c:pt>
                <c:pt idx="7">
                  <c:v>8.2955234405438407</c:v>
                </c:pt>
              </c:numCache>
            </c:numRef>
          </c:val>
          <c:smooth val="0"/>
          <c:extLst>
            <c:ext xmlns:c16="http://schemas.microsoft.com/office/drawing/2014/chart" uri="{C3380CC4-5D6E-409C-BE32-E72D297353CC}">
              <c16:uniqueId val="{0000002F-78F0-47B8-B74A-B43C31F956F5}"/>
            </c:ext>
          </c:extLst>
        </c:ser>
        <c:ser>
          <c:idx val="49"/>
          <c:order val="48"/>
          <c:tx>
            <c:strRef>
              <c:f>'Figure 1.6.'!$AB$194</c:f>
              <c:strCache>
                <c:ptCount val="1"/>
                <c:pt idx="0">
                  <c:v>Tajikistan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1.6.'!$AC$194:$AJ$194</c:f>
              <c:numCache>
                <c:formatCode>#,##0.0</c:formatCode>
                <c:ptCount val="8"/>
                <c:pt idx="0">
                  <c:v>0</c:v>
                </c:pt>
                <c:pt idx="1">
                  <c:v>-2.3144367896092155</c:v>
                </c:pt>
                <c:pt idx="2">
                  <c:v>-2.3959437151121468</c:v>
                </c:pt>
                <c:pt idx="3">
                  <c:v>-0.44823607808722254</c:v>
                </c:pt>
                <c:pt idx="4">
                  <c:v>-0.4435024169767221</c:v>
                </c:pt>
                <c:pt idx="5">
                  <c:v>-0.43906959669025003</c:v>
                </c:pt>
                <c:pt idx="6">
                  <c:v>-0.43559242540414234</c:v>
                </c:pt>
                <c:pt idx="7">
                  <c:v>-0.43295577996985024</c:v>
                </c:pt>
              </c:numCache>
            </c:numRef>
          </c:val>
          <c:smooth val="0"/>
          <c:extLst>
            <c:ext xmlns:c16="http://schemas.microsoft.com/office/drawing/2014/chart" uri="{C3380CC4-5D6E-409C-BE32-E72D297353CC}">
              <c16:uniqueId val="{00000030-78F0-47B8-B74A-B43C31F956F5}"/>
            </c:ext>
          </c:extLst>
        </c:ser>
        <c:ser>
          <c:idx val="50"/>
          <c:order val="49"/>
          <c:tx>
            <c:strRef>
              <c:f>'Figure 1.6.'!$AB$195</c:f>
              <c:strCache>
                <c:ptCount val="1"/>
                <c:pt idx="0">
                  <c:v>Tanzania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1.6.'!$AC$195:$AJ$195</c:f>
              <c:numCache>
                <c:formatCode>#,##0.0</c:formatCode>
                <c:ptCount val="8"/>
                <c:pt idx="0">
                  <c:v>0</c:v>
                </c:pt>
                <c:pt idx="1">
                  <c:v>0.72417540108227874</c:v>
                </c:pt>
                <c:pt idx="2">
                  <c:v>0.43134225135468496</c:v>
                </c:pt>
                <c:pt idx="3">
                  <c:v>1.1533048113981925E-2</c:v>
                </c:pt>
                <c:pt idx="4">
                  <c:v>-0.24913051242138473</c:v>
                </c:pt>
                <c:pt idx="5">
                  <c:v>-0.34346068154044418</c:v>
                </c:pt>
                <c:pt idx="6">
                  <c:v>-0.32801611832130884</c:v>
                </c:pt>
                <c:pt idx="7">
                  <c:v>-0.3666154224091025</c:v>
                </c:pt>
              </c:numCache>
            </c:numRef>
          </c:val>
          <c:smooth val="0"/>
          <c:extLst>
            <c:ext xmlns:c16="http://schemas.microsoft.com/office/drawing/2014/chart" uri="{C3380CC4-5D6E-409C-BE32-E72D297353CC}">
              <c16:uniqueId val="{00000031-78F0-47B8-B74A-B43C31F956F5}"/>
            </c:ext>
          </c:extLst>
        </c:ser>
        <c:ser>
          <c:idx val="52"/>
          <c:order val="50"/>
          <c:tx>
            <c:strRef>
              <c:f>'Figure 1.6.'!$AB$197</c:f>
              <c:strCache>
                <c:ptCount val="1"/>
                <c:pt idx="0">
                  <c:v>Togo</c:v>
                </c:pt>
              </c:strCache>
            </c:strRef>
          </c:tx>
          <c:spPr>
            <a:ln w="19050" cap="rnd" cmpd="sng" algn="ctr">
              <a:solidFill>
                <a:schemeClr val="accent1"/>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1.6.'!$AC$197:$AJ$197</c:f>
              <c:numCache>
                <c:formatCode>#,##0.0</c:formatCode>
                <c:ptCount val="8"/>
                <c:pt idx="0">
                  <c:v>0</c:v>
                </c:pt>
                <c:pt idx="1">
                  <c:v>-7.7188573472361455</c:v>
                </c:pt>
                <c:pt idx="2">
                  <c:v>-7.7379593714198158</c:v>
                </c:pt>
                <c:pt idx="3">
                  <c:v>-5.7555187803853212</c:v>
                </c:pt>
                <c:pt idx="4">
                  <c:v>-4.6133693724937634</c:v>
                </c:pt>
                <c:pt idx="5">
                  <c:v>-4.6185253421386427</c:v>
                </c:pt>
                <c:pt idx="6">
                  <c:v>-4.5964183019267759</c:v>
                </c:pt>
                <c:pt idx="7">
                  <c:v>-4.6151469641712879</c:v>
                </c:pt>
              </c:numCache>
            </c:numRef>
          </c:val>
          <c:smooth val="0"/>
          <c:extLst>
            <c:ext xmlns:c16="http://schemas.microsoft.com/office/drawing/2014/chart" uri="{C3380CC4-5D6E-409C-BE32-E72D297353CC}">
              <c16:uniqueId val="{00000032-78F0-47B8-B74A-B43C31F956F5}"/>
            </c:ext>
          </c:extLst>
        </c:ser>
        <c:ser>
          <c:idx val="53"/>
          <c:order val="51"/>
          <c:tx>
            <c:strRef>
              <c:f>'Figure 1.6.'!$AB$198</c:f>
              <c:strCache>
                <c:ptCount val="1"/>
                <c:pt idx="0">
                  <c:v>Uganda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1.6.'!$AC$198:$AJ$198</c:f>
              <c:numCache>
                <c:formatCode>#,##0.0</c:formatCode>
                <c:ptCount val="8"/>
                <c:pt idx="0">
                  <c:v>0</c:v>
                </c:pt>
                <c:pt idx="1">
                  <c:v>-2.7478251100831921</c:v>
                </c:pt>
                <c:pt idx="2">
                  <c:v>-0.71330639482571812</c:v>
                </c:pt>
                <c:pt idx="3">
                  <c:v>0.51049816112496149</c:v>
                </c:pt>
                <c:pt idx="4">
                  <c:v>0.81982501932334806</c:v>
                </c:pt>
                <c:pt idx="5">
                  <c:v>1.4616925840239934</c:v>
                </c:pt>
                <c:pt idx="6">
                  <c:v>1.9832894112575135</c:v>
                </c:pt>
                <c:pt idx="7">
                  <c:v>2.9233666332493469</c:v>
                </c:pt>
              </c:numCache>
            </c:numRef>
          </c:val>
          <c:smooth val="0"/>
          <c:extLst>
            <c:ext xmlns:c16="http://schemas.microsoft.com/office/drawing/2014/chart" uri="{C3380CC4-5D6E-409C-BE32-E72D297353CC}">
              <c16:uniqueId val="{00000033-78F0-47B8-B74A-B43C31F956F5}"/>
            </c:ext>
          </c:extLst>
        </c:ser>
        <c:ser>
          <c:idx val="54"/>
          <c:order val="52"/>
          <c:tx>
            <c:strRef>
              <c:f>'Figure 1.6.'!$AB$199</c:f>
              <c:strCache>
                <c:ptCount val="1"/>
                <c:pt idx="0">
                  <c:v>Uzbekistan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1.6.'!$AC$199:$AJ$199</c:f>
              <c:numCache>
                <c:formatCode>#,##0.0</c:formatCode>
                <c:ptCount val="8"/>
                <c:pt idx="0">
                  <c:v>0</c:v>
                </c:pt>
                <c:pt idx="1">
                  <c:v>-3.0070165956821846</c:v>
                </c:pt>
                <c:pt idx="2">
                  <c:v>-3.252608344843269</c:v>
                </c:pt>
                <c:pt idx="3">
                  <c:v>-2.5353392703000108</c:v>
                </c:pt>
                <c:pt idx="4">
                  <c:v>-1.9735053368744426</c:v>
                </c:pt>
                <c:pt idx="5">
                  <c:v>-1.5606166414600426</c:v>
                </c:pt>
                <c:pt idx="6">
                  <c:v>-0.97187221164554249</c:v>
                </c:pt>
                <c:pt idx="7">
                  <c:v>-1.0517227808537675</c:v>
                </c:pt>
              </c:numCache>
            </c:numRef>
          </c:val>
          <c:smooth val="0"/>
          <c:extLst>
            <c:ext xmlns:c16="http://schemas.microsoft.com/office/drawing/2014/chart" uri="{C3380CC4-5D6E-409C-BE32-E72D297353CC}">
              <c16:uniqueId val="{00000034-78F0-47B8-B74A-B43C31F956F5}"/>
            </c:ext>
          </c:extLst>
        </c:ser>
        <c:ser>
          <c:idx val="55"/>
          <c:order val="53"/>
          <c:tx>
            <c:strRef>
              <c:f>'Figure 1.6.'!$AB$200</c:f>
              <c:strCache>
                <c:ptCount val="1"/>
                <c:pt idx="0">
                  <c:v>Vietnam</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1.6.'!$AC$200:$AJ$200</c:f>
              <c:numCache>
                <c:formatCode>#,##0.0</c:formatCode>
                <c:ptCount val="8"/>
                <c:pt idx="0">
                  <c:v>0</c:v>
                </c:pt>
                <c:pt idx="1">
                  <c:v>-2.1210308789002115</c:v>
                </c:pt>
                <c:pt idx="2">
                  <c:v>-1.4362670557956303</c:v>
                </c:pt>
                <c:pt idx="3">
                  <c:v>-1.0565460589315494</c:v>
                </c:pt>
                <c:pt idx="4">
                  <c:v>-0.74433306756216755</c:v>
                </c:pt>
                <c:pt idx="5">
                  <c:v>-0.40107709993861151</c:v>
                </c:pt>
                <c:pt idx="6">
                  <c:v>-9.165637692913009E-3</c:v>
                </c:pt>
                <c:pt idx="7">
                  <c:v>0.31769525257118758</c:v>
                </c:pt>
              </c:numCache>
            </c:numRef>
          </c:val>
          <c:smooth val="0"/>
          <c:extLst>
            <c:ext xmlns:c16="http://schemas.microsoft.com/office/drawing/2014/chart" uri="{C3380CC4-5D6E-409C-BE32-E72D297353CC}">
              <c16:uniqueId val="{00000035-78F0-47B8-B74A-B43C31F956F5}"/>
            </c:ext>
          </c:extLst>
        </c:ser>
        <c:ser>
          <c:idx val="56"/>
          <c:order val="54"/>
          <c:tx>
            <c:strRef>
              <c:f>'Figure 1.6.'!$AB$201</c:f>
              <c:strCache>
                <c:ptCount val="1"/>
                <c:pt idx="0">
                  <c:v>Yemen</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1.6.'!$AC$201:$AJ$201</c:f>
              <c:numCache>
                <c:formatCode>#,##0.0</c:formatCode>
                <c:ptCount val="8"/>
                <c:pt idx="0">
                  <c:v>0</c:v>
                </c:pt>
                <c:pt idx="1">
                  <c:v>-4.2415993037345947</c:v>
                </c:pt>
                <c:pt idx="2">
                  <c:v>-0.75560070602522433</c:v>
                </c:pt>
                <c:pt idx="3">
                  <c:v>-0.91120207652136731</c:v>
                </c:pt>
                <c:pt idx="4">
                  <c:v>-2.6369985008396331</c:v>
                </c:pt>
                <c:pt idx="5">
                  <c:v>-3.3378193047920872</c:v>
                </c:pt>
                <c:pt idx="6">
                  <c:v>-1.6910173210690322</c:v>
                </c:pt>
                <c:pt idx="7">
                  <c:v>-0.23082007131609039</c:v>
                </c:pt>
              </c:numCache>
            </c:numRef>
          </c:val>
          <c:smooth val="0"/>
          <c:extLst>
            <c:ext xmlns:c16="http://schemas.microsoft.com/office/drawing/2014/chart" uri="{C3380CC4-5D6E-409C-BE32-E72D297353CC}">
              <c16:uniqueId val="{00000036-78F0-47B8-B74A-B43C31F956F5}"/>
            </c:ext>
          </c:extLst>
        </c:ser>
        <c:ser>
          <c:idx val="57"/>
          <c:order val="55"/>
          <c:tx>
            <c:strRef>
              <c:f>'Figure 1.6.'!$AB$202</c:f>
              <c:strCache>
                <c:ptCount val="1"/>
                <c:pt idx="0">
                  <c:v>Zambia</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1.6.'!$AC$202:$AJ$202</c:f>
              <c:numCache>
                <c:formatCode>#,##0.0</c:formatCode>
                <c:ptCount val="8"/>
                <c:pt idx="0">
                  <c:v>0</c:v>
                </c:pt>
                <c:pt idx="1">
                  <c:v>-4.1295774962951199</c:v>
                </c:pt>
                <c:pt idx="2">
                  <c:v>0.47608165283984327</c:v>
                </c:pt>
                <c:pt idx="3">
                  <c:v>2.879736516471568</c:v>
                </c:pt>
                <c:pt idx="4">
                  <c:v>5.8121124428705428</c:v>
                </c:pt>
                <c:pt idx="5">
                  <c:v>8.5337764264652023</c:v>
                </c:pt>
                <c:pt idx="6">
                  <c:v>11.437172156862429</c:v>
                </c:pt>
                <c:pt idx="7">
                  <c:v>13.937110924372302</c:v>
                </c:pt>
              </c:numCache>
            </c:numRef>
          </c:val>
          <c:smooth val="0"/>
          <c:extLst>
            <c:ext xmlns:c16="http://schemas.microsoft.com/office/drawing/2014/chart" uri="{C3380CC4-5D6E-409C-BE32-E72D297353CC}">
              <c16:uniqueId val="{00000037-78F0-47B8-B74A-B43C31F956F5}"/>
            </c:ext>
          </c:extLst>
        </c:ser>
        <c:ser>
          <c:idx val="58"/>
          <c:order val="56"/>
          <c:tx>
            <c:strRef>
              <c:f>'Figure 1.6.'!$AB$203</c:f>
              <c:strCache>
                <c:ptCount val="1"/>
                <c:pt idx="0">
                  <c:v>Zimbabwe</c:v>
                </c:pt>
              </c:strCache>
            </c:strRef>
          </c:tx>
          <c:spPr>
            <a:ln w="12700" cap="rnd" cmpd="sng" algn="ctr">
              <a:solidFill>
                <a:srgbClr val="BFBFBF">
                  <a:alpha val="50000"/>
                </a:srgbClr>
              </a:solidFill>
              <a:prstDash val="solid"/>
              <a:round/>
              <a:headEnd type="none" w="med" len="med"/>
              <a:tailEnd type="none" w="med" len="med"/>
            </a:ln>
            <a:effectLst/>
          </c:spPr>
          <c:marker>
            <c:symbol val="none"/>
          </c:marker>
          <c:cat>
            <c:numRef>
              <c:f>'Figure 1.6.'!$AC$144:$AJ$144</c:f>
              <c:numCache>
                <c:formatCode>00</c:formatCode>
                <c:ptCount val="8"/>
                <c:pt idx="0" formatCode="General">
                  <c:v>2019</c:v>
                </c:pt>
                <c:pt idx="1">
                  <c:v>20</c:v>
                </c:pt>
                <c:pt idx="2">
                  <c:v>21</c:v>
                </c:pt>
                <c:pt idx="3">
                  <c:v>22</c:v>
                </c:pt>
                <c:pt idx="4">
                  <c:v>23</c:v>
                </c:pt>
                <c:pt idx="5">
                  <c:v>24</c:v>
                </c:pt>
                <c:pt idx="6">
                  <c:v>25</c:v>
                </c:pt>
                <c:pt idx="7">
                  <c:v>26</c:v>
                </c:pt>
              </c:numCache>
            </c:numRef>
          </c:cat>
          <c:val>
            <c:numRef>
              <c:f>'Figure 1.6.'!$AC$203:$AJ$203</c:f>
              <c:numCache>
                <c:formatCode>#,##0.0</c:formatCode>
                <c:ptCount val="8"/>
                <c:pt idx="0">
                  <c:v>0</c:v>
                </c:pt>
                <c:pt idx="1">
                  <c:v>2.5743429131511189</c:v>
                </c:pt>
                <c:pt idx="2">
                  <c:v>0.63033703764120508</c:v>
                </c:pt>
                <c:pt idx="3">
                  <c:v>0.67417836923503172</c:v>
                </c:pt>
                <c:pt idx="4">
                  <c:v>0.68071793776565859</c:v>
                </c:pt>
                <c:pt idx="5">
                  <c:v>0.97163462382719556</c:v>
                </c:pt>
                <c:pt idx="6">
                  <c:v>0.99371557209729</c:v>
                </c:pt>
                <c:pt idx="7">
                  <c:v>1.0037777494829563</c:v>
                </c:pt>
              </c:numCache>
            </c:numRef>
          </c:val>
          <c:smooth val="0"/>
          <c:extLst>
            <c:ext xmlns:c16="http://schemas.microsoft.com/office/drawing/2014/chart" uri="{C3380CC4-5D6E-409C-BE32-E72D297353CC}">
              <c16:uniqueId val="{00000038-78F0-47B8-B74A-B43C31F956F5}"/>
            </c:ext>
          </c:extLst>
        </c:ser>
        <c:ser>
          <c:idx val="24"/>
          <c:order val="57"/>
          <c:tx>
            <c:v>Median</c:v>
          </c:tx>
          <c:spPr>
            <a:ln w="28575" cap="rnd">
              <a:solidFill>
                <a:schemeClr val="accent1"/>
              </a:solidFill>
              <a:prstDash val="sysDash"/>
              <a:round/>
            </a:ln>
            <a:effectLst/>
          </c:spPr>
          <c:marker>
            <c:symbol val="none"/>
          </c:marker>
          <c:val>
            <c:numRef>
              <c:f>'Figure 1.6.'!$AC$204:$AJ$204</c:f>
              <c:numCache>
                <c:formatCode>#,##0.0</c:formatCode>
                <c:ptCount val="8"/>
                <c:pt idx="0">
                  <c:v>0</c:v>
                </c:pt>
                <c:pt idx="1">
                  <c:v>-2.1679784062702634</c:v>
                </c:pt>
                <c:pt idx="2">
                  <c:v>-1.6976385283849234</c:v>
                </c:pt>
                <c:pt idx="3">
                  <c:v>-0.59702818676433567</c:v>
                </c:pt>
                <c:pt idx="4">
                  <c:v>-0.39488312457479713</c:v>
                </c:pt>
                <c:pt idx="5">
                  <c:v>0.21619610942480694</c:v>
                </c:pt>
                <c:pt idx="6">
                  <c:v>0.22511783493818882</c:v>
                </c:pt>
                <c:pt idx="7">
                  <c:v>0.43273214161449425</c:v>
                </c:pt>
              </c:numCache>
            </c:numRef>
          </c:val>
          <c:smooth val="0"/>
          <c:extLst>
            <c:ext xmlns:c16="http://schemas.microsoft.com/office/drawing/2014/chart" uri="{C3380CC4-5D6E-409C-BE32-E72D297353CC}">
              <c16:uniqueId val="{00000039-78F0-47B8-B74A-B43C31F956F5}"/>
            </c:ext>
          </c:extLst>
        </c:ser>
        <c:dLbls>
          <c:showLegendKey val="0"/>
          <c:showVal val="0"/>
          <c:showCatName val="0"/>
          <c:showSerName val="0"/>
          <c:showPercent val="0"/>
          <c:showBubbleSize val="0"/>
        </c:dLbls>
        <c:smooth val="0"/>
        <c:axId val="118769151"/>
        <c:axId val="1629828928"/>
      </c:lineChart>
      <c:catAx>
        <c:axId val="118769151"/>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lgn="ctr">
              <a:defRPr lang="en-US" sz="800" b="0" i="0" u="none" strike="noStrike" kern="1200" baseline="0">
                <a:solidFill>
                  <a:sysClr val="windowText" lastClr="000000"/>
                </a:solidFill>
                <a:latin typeface="HelveticaNeueLT Std Cn" panose="020B0506030502030204"/>
                <a:ea typeface="+mn-ea"/>
                <a:cs typeface="+mn-cs"/>
              </a:defRPr>
            </a:pPr>
            <a:endParaRPr lang="en-US"/>
          </a:p>
        </c:txPr>
        <c:crossAx val="1629828928"/>
        <c:crosses val="autoZero"/>
        <c:auto val="1"/>
        <c:lblAlgn val="ctr"/>
        <c:lblOffset val="100"/>
        <c:noMultiLvlLbl val="0"/>
      </c:catAx>
      <c:valAx>
        <c:axId val="1629828928"/>
        <c:scaling>
          <c:orientation val="minMax"/>
          <c:max val="10"/>
        </c:scaling>
        <c:delete val="0"/>
        <c:axPos val="l"/>
        <c:numFmt formatCode="#,##0" sourceLinked="0"/>
        <c:majorTickMark val="in"/>
        <c:minorTickMark val="none"/>
        <c:tickLblPos val="nextTo"/>
        <c:spPr>
          <a:noFill/>
          <a:ln>
            <a:solidFill>
              <a:srgbClr val="B3B3B3"/>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18769151"/>
        <c:crossesAt val="1"/>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47156595025635E-2"/>
          <c:y val="0.11156442523336269"/>
          <c:w val="0.87753019214216876"/>
          <c:h val="0.60781028922371683"/>
        </c:manualLayout>
      </c:layout>
      <c:barChart>
        <c:barDir val="col"/>
        <c:grouping val="clustered"/>
        <c:varyColors val="0"/>
        <c:ser>
          <c:idx val="1"/>
          <c:order val="0"/>
          <c:tx>
            <c:strRef>
              <c:f>'Figure 1.7.'!$H$3</c:f>
              <c:strCache>
                <c:ptCount val="1"/>
                <c:pt idx="0">
                  <c:v>Additional spending and forgone revenue</c:v>
                </c:pt>
              </c:strCache>
            </c:strRef>
          </c:tx>
          <c:spPr>
            <a:solidFill>
              <a:srgbClr val="C00000"/>
            </a:solidFill>
            <a:ln>
              <a:noFill/>
            </a:ln>
            <a:effectLst/>
          </c:spPr>
          <c:invertIfNegative val="0"/>
          <c:cat>
            <c:strRef>
              <c:f>'Figure 1.7.'!$G$4:$G$32</c:f>
              <c:strCache>
                <c:ptCount val="28"/>
                <c:pt idx="0">
                  <c:v>Mexico</c:v>
                </c:pt>
                <c:pt idx="1">
                  <c:v>Turkey</c:v>
                </c:pt>
                <c:pt idx="2">
                  <c:v>Saudi Arabia</c:v>
                </c:pt>
                <c:pt idx="3">
                  <c:v>India</c:v>
                </c:pt>
                <c:pt idx="4">
                  <c:v>Argentina</c:v>
                </c:pt>
                <c:pt idx="5">
                  <c:v>Russia</c:v>
                </c:pt>
                <c:pt idx="6">
                  <c:v>Korea</c:v>
                </c:pt>
                <c:pt idx="7">
                  <c:v>Indonesia</c:v>
                </c:pt>
                <c:pt idx="8">
                  <c:v>China</c:v>
                </c:pt>
                <c:pt idx="9">
                  <c:v>South Africa</c:v>
                </c:pt>
                <c:pt idx="10">
                  <c:v>Spain</c:v>
                </c:pt>
                <c:pt idx="11">
                  <c:v>France</c:v>
                </c:pt>
                <c:pt idx="12">
                  <c:v>Italy</c:v>
                </c:pt>
                <c:pt idx="13">
                  <c:v>Brazil</c:v>
                </c:pt>
                <c:pt idx="14">
                  <c:v>Germany</c:v>
                </c:pt>
                <c:pt idx="15">
                  <c:v>Canada</c:v>
                </c:pt>
                <c:pt idx="16">
                  <c:v>Japan</c:v>
                </c:pt>
                <c:pt idx="17">
                  <c:v>Australia</c:v>
                </c:pt>
                <c:pt idx="18">
                  <c:v>United Kingdom</c:v>
                </c:pt>
                <c:pt idx="19">
                  <c:v>United States</c:v>
                </c:pt>
                <c:pt idx="21">
                  <c:v>LIDCs</c:v>
                </c:pt>
                <c:pt idx="23">
                  <c:v>EMs</c:v>
                </c:pt>
                <c:pt idx="25">
                  <c:v>G20</c:v>
                </c:pt>
                <c:pt idx="27">
                  <c:v>AEs</c:v>
                </c:pt>
              </c:strCache>
            </c:strRef>
          </c:cat>
          <c:val>
            <c:numRef>
              <c:f>'Figure 1.7.'!$H$4:$H$32</c:f>
              <c:numCache>
                <c:formatCode>0.00</c:formatCode>
                <c:ptCount val="29"/>
                <c:pt idx="0">
                  <c:v>0.65305702953176115</c:v>
                </c:pt>
                <c:pt idx="1">
                  <c:v>1.8793831456217234</c:v>
                </c:pt>
                <c:pt idx="2">
                  <c:v>2.1896957349419446</c:v>
                </c:pt>
                <c:pt idx="3">
                  <c:v>3.3272371919763746</c:v>
                </c:pt>
                <c:pt idx="4">
                  <c:v>3.9163603885121869</c:v>
                </c:pt>
                <c:pt idx="5">
                  <c:v>4.2999213932345643</c:v>
                </c:pt>
                <c:pt idx="6">
                  <c:v>4.5051765101655654</c:v>
                </c:pt>
                <c:pt idx="7">
                  <c:v>4.5321570570531771</c:v>
                </c:pt>
                <c:pt idx="8">
                  <c:v>4.826837214914927</c:v>
                </c:pt>
                <c:pt idx="9">
                  <c:v>5.8564829939836844</c:v>
                </c:pt>
                <c:pt idx="10">
                  <c:v>7.589448345321685</c:v>
                </c:pt>
                <c:pt idx="11">
                  <c:v>7.6410229836701689</c:v>
                </c:pt>
                <c:pt idx="12">
                  <c:v>8.4766543856090628</c:v>
                </c:pt>
                <c:pt idx="13">
                  <c:v>8.8146148865888687</c:v>
                </c:pt>
                <c:pt idx="14">
                  <c:v>11.013645516666017</c:v>
                </c:pt>
                <c:pt idx="15">
                  <c:v>14.64115557600266</c:v>
                </c:pt>
                <c:pt idx="16">
                  <c:v>15.860601819869569</c:v>
                </c:pt>
                <c:pt idx="17">
                  <c:v>16.131383413423077</c:v>
                </c:pt>
                <c:pt idx="18">
                  <c:v>16.232490915957346</c:v>
                </c:pt>
                <c:pt idx="19">
                  <c:v>25.453072338799249</c:v>
                </c:pt>
              </c:numCache>
            </c:numRef>
          </c:val>
          <c:extLst>
            <c:ext xmlns:c16="http://schemas.microsoft.com/office/drawing/2014/chart" uri="{C3380CC4-5D6E-409C-BE32-E72D297353CC}">
              <c16:uniqueId val="{00000000-5C51-44B3-A100-9F4CC50729CF}"/>
            </c:ext>
          </c:extLst>
        </c:ser>
        <c:ser>
          <c:idx val="2"/>
          <c:order val="1"/>
          <c:tx>
            <c:strRef>
              <c:f>'Figure 1.7.'!$I$3</c:f>
              <c:strCache>
                <c:ptCount val="1"/>
                <c:pt idx="0">
                  <c:v>Loans, equity, and guarantees</c:v>
                </c:pt>
              </c:strCache>
            </c:strRef>
          </c:tx>
          <c:spPr>
            <a:solidFill>
              <a:srgbClr val="0070C0"/>
            </a:solidFill>
            <a:ln>
              <a:noFill/>
            </a:ln>
            <a:effectLst/>
          </c:spPr>
          <c:invertIfNegative val="0"/>
          <c:cat>
            <c:strRef>
              <c:f>'Figure 1.7.'!$G$4:$G$32</c:f>
              <c:strCache>
                <c:ptCount val="28"/>
                <c:pt idx="0">
                  <c:v>Mexico</c:v>
                </c:pt>
                <c:pt idx="1">
                  <c:v>Turkey</c:v>
                </c:pt>
                <c:pt idx="2">
                  <c:v>Saudi Arabia</c:v>
                </c:pt>
                <c:pt idx="3">
                  <c:v>India</c:v>
                </c:pt>
                <c:pt idx="4">
                  <c:v>Argentina</c:v>
                </c:pt>
                <c:pt idx="5">
                  <c:v>Russia</c:v>
                </c:pt>
                <c:pt idx="6">
                  <c:v>Korea</c:v>
                </c:pt>
                <c:pt idx="7">
                  <c:v>Indonesia</c:v>
                </c:pt>
                <c:pt idx="8">
                  <c:v>China</c:v>
                </c:pt>
                <c:pt idx="9">
                  <c:v>South Africa</c:v>
                </c:pt>
                <c:pt idx="10">
                  <c:v>Spain</c:v>
                </c:pt>
                <c:pt idx="11">
                  <c:v>France</c:v>
                </c:pt>
                <c:pt idx="12">
                  <c:v>Italy</c:v>
                </c:pt>
                <c:pt idx="13">
                  <c:v>Brazil</c:v>
                </c:pt>
                <c:pt idx="14">
                  <c:v>Germany</c:v>
                </c:pt>
                <c:pt idx="15">
                  <c:v>Canada</c:v>
                </c:pt>
                <c:pt idx="16">
                  <c:v>Japan</c:v>
                </c:pt>
                <c:pt idx="17">
                  <c:v>Australia</c:v>
                </c:pt>
                <c:pt idx="18">
                  <c:v>United Kingdom</c:v>
                </c:pt>
                <c:pt idx="19">
                  <c:v>United States</c:v>
                </c:pt>
                <c:pt idx="21">
                  <c:v>LIDCs</c:v>
                </c:pt>
                <c:pt idx="23">
                  <c:v>EMs</c:v>
                </c:pt>
                <c:pt idx="25">
                  <c:v>G20</c:v>
                </c:pt>
                <c:pt idx="27">
                  <c:v>AEs</c:v>
                </c:pt>
              </c:strCache>
            </c:strRef>
          </c:cat>
          <c:val>
            <c:numRef>
              <c:f>'Figure 1.7.'!$I$4:$I$32</c:f>
              <c:numCache>
                <c:formatCode>0.00</c:formatCode>
                <c:ptCount val="29"/>
                <c:pt idx="0">
                  <c:v>1.1949646176134145</c:v>
                </c:pt>
                <c:pt idx="1">
                  <c:v>9.3671786530196641</c:v>
                </c:pt>
                <c:pt idx="2">
                  <c:v>0.83634212098477045</c:v>
                </c:pt>
                <c:pt idx="3">
                  <c:v>5.1010509461783222</c:v>
                </c:pt>
                <c:pt idx="4">
                  <c:v>1.9689364210004481</c:v>
                </c:pt>
                <c:pt idx="5">
                  <c:v>1.4698902319368594</c:v>
                </c:pt>
                <c:pt idx="6">
                  <c:v>10.179516474526345</c:v>
                </c:pt>
                <c:pt idx="7">
                  <c:v>0.87565550573371964</c:v>
                </c:pt>
                <c:pt idx="8">
                  <c:v>1.309072898824807</c:v>
                </c:pt>
                <c:pt idx="9">
                  <c:v>4.0812428691338418</c:v>
                </c:pt>
                <c:pt idx="10">
                  <c:v>14.396647785309682</c:v>
                </c:pt>
                <c:pt idx="11">
                  <c:v>15.61140040629164</c:v>
                </c:pt>
                <c:pt idx="12">
                  <c:v>35.253800114434839</c:v>
                </c:pt>
                <c:pt idx="13">
                  <c:v>6.1507617357903444</c:v>
                </c:pt>
                <c:pt idx="14">
                  <c:v>27.798201204598715</c:v>
                </c:pt>
                <c:pt idx="15">
                  <c:v>4.0198524451002031</c:v>
                </c:pt>
                <c:pt idx="16">
                  <c:v>28.307927926457268</c:v>
                </c:pt>
                <c:pt idx="17">
                  <c:v>1.7777028320837773</c:v>
                </c:pt>
                <c:pt idx="18">
                  <c:v>16.137840823152931</c:v>
                </c:pt>
                <c:pt idx="19">
                  <c:v>2.4363736250612078</c:v>
                </c:pt>
              </c:numCache>
            </c:numRef>
          </c:val>
          <c:extLst>
            <c:ext xmlns:c16="http://schemas.microsoft.com/office/drawing/2014/chart" uri="{C3380CC4-5D6E-409C-BE32-E72D297353CC}">
              <c16:uniqueId val="{00000001-5C51-44B3-A100-9F4CC50729CF}"/>
            </c:ext>
          </c:extLst>
        </c:ser>
        <c:dLbls>
          <c:showLegendKey val="0"/>
          <c:showVal val="0"/>
          <c:showCatName val="0"/>
          <c:showSerName val="0"/>
          <c:showPercent val="0"/>
          <c:showBubbleSize val="0"/>
        </c:dLbls>
        <c:gapWidth val="24"/>
        <c:axId val="646157807"/>
        <c:axId val="858483743"/>
      </c:barChart>
      <c:barChart>
        <c:barDir val="col"/>
        <c:grouping val="clustered"/>
        <c:varyColors val="0"/>
        <c:ser>
          <c:idx val="0"/>
          <c:order val="2"/>
          <c:tx>
            <c:strRef>
              <c:f>'Figure 1.7.'!$J$3</c:f>
              <c:strCache>
                <c:ptCount val="1"/>
                <c:pt idx="0">
                  <c:v>RHS ATL</c:v>
                </c:pt>
              </c:strCache>
            </c:strRef>
          </c:tx>
          <c:spPr>
            <a:solidFill>
              <a:srgbClr val="C00000"/>
            </a:solidFill>
            <a:ln>
              <a:noFill/>
            </a:ln>
            <a:effectLst/>
          </c:spPr>
          <c:invertIfNegative val="0"/>
          <c:dPt>
            <c:idx val="20"/>
            <c:invertIfNegative val="0"/>
            <c:bubble3D val="0"/>
            <c:spPr>
              <a:solidFill>
                <a:srgbClr val="C00000"/>
              </a:solidFill>
              <a:ln>
                <a:noFill/>
              </a:ln>
              <a:effectLst/>
            </c:spPr>
            <c:extLst>
              <c:ext xmlns:c16="http://schemas.microsoft.com/office/drawing/2014/chart" uri="{C3380CC4-5D6E-409C-BE32-E72D297353CC}">
                <c16:uniqueId val="{00000003-5C51-44B3-A100-9F4CC50729CF}"/>
              </c:ext>
            </c:extLst>
          </c:dPt>
          <c:cat>
            <c:strRef>
              <c:f>'Figure 1.7.'!$G$4:$G$32</c:f>
              <c:strCache>
                <c:ptCount val="28"/>
                <c:pt idx="0">
                  <c:v>Mexico</c:v>
                </c:pt>
                <c:pt idx="1">
                  <c:v>Turkey</c:v>
                </c:pt>
                <c:pt idx="2">
                  <c:v>Saudi Arabia</c:v>
                </c:pt>
                <c:pt idx="3">
                  <c:v>India</c:v>
                </c:pt>
                <c:pt idx="4">
                  <c:v>Argentina</c:v>
                </c:pt>
                <c:pt idx="5">
                  <c:v>Russia</c:v>
                </c:pt>
                <c:pt idx="6">
                  <c:v>Korea</c:v>
                </c:pt>
                <c:pt idx="7">
                  <c:v>Indonesia</c:v>
                </c:pt>
                <c:pt idx="8">
                  <c:v>China</c:v>
                </c:pt>
                <c:pt idx="9">
                  <c:v>South Africa</c:v>
                </c:pt>
                <c:pt idx="10">
                  <c:v>Spain</c:v>
                </c:pt>
                <c:pt idx="11">
                  <c:v>France</c:v>
                </c:pt>
                <c:pt idx="12">
                  <c:v>Italy</c:v>
                </c:pt>
                <c:pt idx="13">
                  <c:v>Brazil</c:v>
                </c:pt>
                <c:pt idx="14">
                  <c:v>Germany</c:v>
                </c:pt>
                <c:pt idx="15">
                  <c:v>Canada</c:v>
                </c:pt>
                <c:pt idx="16">
                  <c:v>Japan</c:v>
                </c:pt>
                <c:pt idx="17">
                  <c:v>Australia</c:v>
                </c:pt>
                <c:pt idx="18">
                  <c:v>United Kingdom</c:v>
                </c:pt>
                <c:pt idx="19">
                  <c:v>United States</c:v>
                </c:pt>
                <c:pt idx="21">
                  <c:v>LIDCs</c:v>
                </c:pt>
                <c:pt idx="23">
                  <c:v>EMs</c:v>
                </c:pt>
                <c:pt idx="25">
                  <c:v>G20</c:v>
                </c:pt>
                <c:pt idx="27">
                  <c:v>AEs</c:v>
                </c:pt>
              </c:strCache>
            </c:strRef>
          </c:cat>
          <c:val>
            <c:numRef>
              <c:f>'Figure 1.7.'!$J$4:$J$32</c:f>
              <c:numCache>
                <c:formatCode>0.00</c:formatCode>
                <c:ptCount val="29"/>
                <c:pt idx="21">
                  <c:v>1.6848881781621212</c:v>
                </c:pt>
                <c:pt idx="23">
                  <c:v>4.1792554673011351</c:v>
                </c:pt>
                <c:pt idx="25">
                  <c:v>10.732742660387423</c:v>
                </c:pt>
                <c:pt idx="27">
                  <c:v>16.41697877526321</c:v>
                </c:pt>
              </c:numCache>
            </c:numRef>
          </c:val>
          <c:extLst>
            <c:ext xmlns:c16="http://schemas.microsoft.com/office/drawing/2014/chart" uri="{C3380CC4-5D6E-409C-BE32-E72D297353CC}">
              <c16:uniqueId val="{00000004-5C51-44B3-A100-9F4CC50729CF}"/>
            </c:ext>
          </c:extLst>
        </c:ser>
        <c:ser>
          <c:idx val="3"/>
          <c:order val="3"/>
          <c:tx>
            <c:strRef>
              <c:f>'Figure 1.7.'!$K$3</c:f>
              <c:strCache>
                <c:ptCount val="1"/>
                <c:pt idx="0">
                  <c:v>RHS BTL</c:v>
                </c:pt>
              </c:strCache>
            </c:strRef>
          </c:tx>
          <c:spPr>
            <a:solidFill>
              <a:srgbClr val="0070C0"/>
            </a:solidFill>
            <a:ln>
              <a:noFill/>
            </a:ln>
            <a:effectLst/>
          </c:spPr>
          <c:invertIfNegative val="0"/>
          <c:cat>
            <c:strRef>
              <c:f>'Figure 1.7.'!$G$4:$G$32</c:f>
              <c:strCache>
                <c:ptCount val="28"/>
                <c:pt idx="0">
                  <c:v>Mexico</c:v>
                </c:pt>
                <c:pt idx="1">
                  <c:v>Turkey</c:v>
                </c:pt>
                <c:pt idx="2">
                  <c:v>Saudi Arabia</c:v>
                </c:pt>
                <c:pt idx="3">
                  <c:v>India</c:v>
                </c:pt>
                <c:pt idx="4">
                  <c:v>Argentina</c:v>
                </c:pt>
                <c:pt idx="5">
                  <c:v>Russia</c:v>
                </c:pt>
                <c:pt idx="6">
                  <c:v>Korea</c:v>
                </c:pt>
                <c:pt idx="7">
                  <c:v>Indonesia</c:v>
                </c:pt>
                <c:pt idx="8">
                  <c:v>China</c:v>
                </c:pt>
                <c:pt idx="9">
                  <c:v>South Africa</c:v>
                </c:pt>
                <c:pt idx="10">
                  <c:v>Spain</c:v>
                </c:pt>
                <c:pt idx="11">
                  <c:v>France</c:v>
                </c:pt>
                <c:pt idx="12">
                  <c:v>Italy</c:v>
                </c:pt>
                <c:pt idx="13">
                  <c:v>Brazil</c:v>
                </c:pt>
                <c:pt idx="14">
                  <c:v>Germany</c:v>
                </c:pt>
                <c:pt idx="15">
                  <c:v>Canada</c:v>
                </c:pt>
                <c:pt idx="16">
                  <c:v>Japan</c:v>
                </c:pt>
                <c:pt idx="17">
                  <c:v>Australia</c:v>
                </c:pt>
                <c:pt idx="18">
                  <c:v>United Kingdom</c:v>
                </c:pt>
                <c:pt idx="19">
                  <c:v>United States</c:v>
                </c:pt>
                <c:pt idx="21">
                  <c:v>LIDCs</c:v>
                </c:pt>
                <c:pt idx="23">
                  <c:v>EMs</c:v>
                </c:pt>
                <c:pt idx="25">
                  <c:v>G20</c:v>
                </c:pt>
                <c:pt idx="27">
                  <c:v>AEs</c:v>
                </c:pt>
              </c:strCache>
            </c:strRef>
          </c:cat>
          <c:val>
            <c:numRef>
              <c:f>'Figure 1.7.'!$K$4:$K$32</c:f>
              <c:numCache>
                <c:formatCode>0.00</c:formatCode>
                <c:ptCount val="29"/>
                <c:pt idx="21">
                  <c:v>0.19264109669921492</c:v>
                </c:pt>
                <c:pt idx="23">
                  <c:v>2.5330741185270416</c:v>
                </c:pt>
                <c:pt idx="25">
                  <c:v>7.1729554795280057</c:v>
                </c:pt>
                <c:pt idx="27">
                  <c:v>11.340809852312404</c:v>
                </c:pt>
              </c:numCache>
            </c:numRef>
          </c:val>
          <c:extLst>
            <c:ext xmlns:c16="http://schemas.microsoft.com/office/drawing/2014/chart" uri="{C3380CC4-5D6E-409C-BE32-E72D297353CC}">
              <c16:uniqueId val="{00000005-5C51-44B3-A100-9F4CC50729CF}"/>
            </c:ext>
          </c:extLst>
        </c:ser>
        <c:dLbls>
          <c:showLegendKey val="0"/>
          <c:showVal val="0"/>
          <c:showCatName val="0"/>
          <c:showSerName val="0"/>
          <c:showPercent val="0"/>
          <c:showBubbleSize val="0"/>
        </c:dLbls>
        <c:gapWidth val="24"/>
        <c:axId val="511776591"/>
        <c:axId val="772519215"/>
      </c:barChart>
      <c:catAx>
        <c:axId val="646157807"/>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858483743"/>
        <c:crosses val="autoZero"/>
        <c:auto val="1"/>
        <c:lblAlgn val="ctr"/>
        <c:lblOffset val="100"/>
        <c:noMultiLvlLbl val="0"/>
      </c:catAx>
      <c:valAx>
        <c:axId val="8584837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646157807"/>
        <c:crosses val="autoZero"/>
        <c:crossBetween val="between"/>
      </c:valAx>
      <c:valAx>
        <c:axId val="772519215"/>
        <c:scaling>
          <c:orientation val="minMax"/>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511776591"/>
        <c:crosses val="max"/>
        <c:crossBetween val="between"/>
        <c:majorUnit val="2"/>
      </c:valAx>
      <c:catAx>
        <c:axId val="511776591"/>
        <c:scaling>
          <c:orientation val="minMax"/>
        </c:scaling>
        <c:delete val="1"/>
        <c:axPos val="b"/>
        <c:numFmt formatCode="General" sourceLinked="1"/>
        <c:majorTickMark val="out"/>
        <c:minorTickMark val="none"/>
        <c:tickLblPos val="nextTo"/>
        <c:crossAx val="772519215"/>
        <c:crosses val="autoZero"/>
        <c:auto val="1"/>
        <c:lblAlgn val="ctr"/>
        <c:lblOffset val="100"/>
        <c:noMultiLvlLbl val="0"/>
      </c:catAx>
      <c:spPr>
        <a:noFill/>
        <a:ln>
          <a:solidFill>
            <a:schemeClr val="bg1">
              <a:lumMod val="65000"/>
            </a:schemeClr>
          </a:solidFill>
        </a:ln>
        <a:effectLst/>
      </c:spPr>
    </c:plotArea>
    <c:legend>
      <c:legendPos val="b"/>
      <c:legendEntry>
        <c:idx val="2"/>
        <c:delete val="1"/>
      </c:legendEntry>
      <c:legendEntry>
        <c:idx val="3"/>
        <c:delete val="1"/>
      </c:legendEntry>
      <c:layout>
        <c:manualLayout>
          <c:xMode val="edge"/>
          <c:yMode val="edge"/>
          <c:x val="3.3082446115705259E-2"/>
          <c:y val="1.686390324804905E-2"/>
          <c:w val="0.94427530439760821"/>
          <c:h val="7.596101049166606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385947297708536E-2"/>
          <c:y val="5.0925925925925923E-2"/>
          <c:w val="0.94253891394940104"/>
          <c:h val="0.59172619838455276"/>
        </c:manualLayout>
      </c:layout>
      <c:barChart>
        <c:barDir val="col"/>
        <c:grouping val="clustered"/>
        <c:varyColors val="0"/>
        <c:ser>
          <c:idx val="0"/>
          <c:order val="0"/>
          <c:tx>
            <c:v>G20 advanced economies</c:v>
          </c:tx>
          <c:spPr>
            <a:solidFill>
              <a:srgbClr val="002060"/>
            </a:solidFill>
            <a:ln>
              <a:noFill/>
            </a:ln>
            <a:effectLst/>
          </c:spPr>
          <c:invertIfNegative val="0"/>
          <c:cat>
            <c:multiLvlStrRef>
              <c:extLst>
                <c:ext xmlns:c15="http://schemas.microsoft.com/office/drawing/2012/chart" uri="{02D57815-91ED-43cb-92C2-25804820EDAC}">
                  <c15:fullRef>
                    <c15:sqref>'Figure 1.7.'!$N$2:$AG$3</c15:sqref>
                  </c15:fullRef>
                </c:ext>
              </c:extLst>
              <c:f>'Figure 1.7.'!$O$2:$AG$3</c:f>
              <c:multiLvlStrCache>
                <c:ptCount val="12"/>
                <c:lvl>
                  <c:pt idx="0">
                    <c:v>Health care</c:v>
                  </c:pt>
                  <c:pt idx="1">
                    <c:v>Households</c:v>
                  </c:pt>
                  <c:pt idx="2">
                    <c:v>Employment</c:v>
                  </c:pt>
                  <c:pt idx="3">
                    <c:v>Larger firms</c:v>
                  </c:pt>
                  <c:pt idx="4">
                    <c:v>SMEs</c:v>
                  </c:pt>
                  <c:pt idx="5">
                    <c:v>Public works</c:v>
                  </c:pt>
                  <c:pt idx="6">
                    <c:v>Households</c:v>
                  </c:pt>
                  <c:pt idx="7">
                    <c:v>Larger firms</c:v>
                  </c:pt>
                  <c:pt idx="8">
                    <c:v>SMEs</c:v>
                  </c:pt>
                  <c:pt idx="9">
                    <c:v>Households</c:v>
                  </c:pt>
                  <c:pt idx="10">
                    <c:v>Larger firms</c:v>
                  </c:pt>
                  <c:pt idx="11">
                    <c:v>SMEs</c:v>
                  </c:pt>
                </c:lvl>
                <c:lvl/>
              </c:multiLvlStrCache>
            </c:multiLvlStrRef>
          </c:cat>
          <c:val>
            <c:numRef>
              <c:extLst>
                <c:ext xmlns:c15="http://schemas.microsoft.com/office/drawing/2012/chart" uri="{02D57815-91ED-43cb-92C2-25804820EDAC}">
                  <c15:fullRef>
                    <c15:sqref>'Figure 1.7.'!$N$4:$AG$4</c15:sqref>
                  </c15:fullRef>
                </c:ext>
              </c:extLst>
              <c:f>('Figure 1.7.'!$O$4:$T$4,'Figure 1.7.'!$W$4,'Figure 1.7.'!$Y$4:$Z$4,'Figure 1.7.'!$AD$4:$AF$4)</c:f>
              <c:numCache>
                <c:formatCode>0.0</c:formatCode>
                <c:ptCount val="12"/>
                <c:pt idx="0">
                  <c:v>8.4580964864655801</c:v>
                </c:pt>
                <c:pt idx="1">
                  <c:v>20.044748842729426</c:v>
                </c:pt>
                <c:pt idx="2">
                  <c:v>12.687423234935409</c:v>
                </c:pt>
                <c:pt idx="3">
                  <c:v>5.2156863619026579</c:v>
                </c:pt>
                <c:pt idx="4">
                  <c:v>3.649982881857178</c:v>
                </c:pt>
                <c:pt idx="5">
                  <c:v>1.2970805260052729</c:v>
                </c:pt>
                <c:pt idx="6">
                  <c:v>0</c:v>
                </c:pt>
                <c:pt idx="7">
                  <c:v>1.5211338243467405</c:v>
                </c:pt>
                <c:pt idx="8">
                  <c:v>0.1996921858018775</c:v>
                </c:pt>
                <c:pt idx="9">
                  <c:v>1.8971855882261052E-2</c:v>
                </c:pt>
                <c:pt idx="10">
                  <c:v>21.411632837353643</c:v>
                </c:pt>
                <c:pt idx="11">
                  <c:v>6.7923245399869181</c:v>
                </c:pt>
              </c:numCache>
            </c:numRef>
          </c:val>
          <c:extLst>
            <c:ext xmlns:c16="http://schemas.microsoft.com/office/drawing/2014/chart" uri="{C3380CC4-5D6E-409C-BE32-E72D297353CC}">
              <c16:uniqueId val="{00000000-67D3-4C82-B9D6-0EB555DEE60E}"/>
            </c:ext>
          </c:extLst>
        </c:ser>
        <c:ser>
          <c:idx val="1"/>
          <c:order val="1"/>
          <c:tx>
            <c:v>G20 emerging market economies</c:v>
          </c:tx>
          <c:spPr>
            <a:solidFill>
              <a:srgbClr val="C00000"/>
            </a:solidFill>
            <a:ln>
              <a:noFill/>
            </a:ln>
            <a:effectLst/>
          </c:spPr>
          <c:invertIfNegative val="0"/>
          <c:cat>
            <c:multiLvlStrRef>
              <c:extLst>
                <c:ext xmlns:c15="http://schemas.microsoft.com/office/drawing/2012/chart" uri="{02D57815-91ED-43cb-92C2-25804820EDAC}">
                  <c15:fullRef>
                    <c15:sqref>'Figure 1.7.'!$N$2:$AG$3</c15:sqref>
                  </c15:fullRef>
                </c:ext>
              </c:extLst>
              <c:f>'Figure 1.7.'!$O$2:$AG$3</c:f>
              <c:multiLvlStrCache>
                <c:ptCount val="12"/>
                <c:lvl>
                  <c:pt idx="0">
                    <c:v>Health care</c:v>
                  </c:pt>
                  <c:pt idx="1">
                    <c:v>Households</c:v>
                  </c:pt>
                  <c:pt idx="2">
                    <c:v>Employment</c:v>
                  </c:pt>
                  <c:pt idx="3">
                    <c:v>Larger firms</c:v>
                  </c:pt>
                  <c:pt idx="4">
                    <c:v>SMEs</c:v>
                  </c:pt>
                  <c:pt idx="5">
                    <c:v>Public works</c:v>
                  </c:pt>
                  <c:pt idx="6">
                    <c:v>Households</c:v>
                  </c:pt>
                  <c:pt idx="7">
                    <c:v>Larger firms</c:v>
                  </c:pt>
                  <c:pt idx="8">
                    <c:v>SMEs</c:v>
                  </c:pt>
                  <c:pt idx="9">
                    <c:v>Households</c:v>
                  </c:pt>
                  <c:pt idx="10">
                    <c:v>Larger firms</c:v>
                  </c:pt>
                  <c:pt idx="11">
                    <c:v>SMEs</c:v>
                  </c:pt>
                </c:lvl>
                <c:lvl/>
              </c:multiLvlStrCache>
            </c:multiLvlStrRef>
          </c:cat>
          <c:val>
            <c:numRef>
              <c:extLst>
                <c:ext xmlns:c15="http://schemas.microsoft.com/office/drawing/2012/chart" uri="{02D57815-91ED-43cb-92C2-25804820EDAC}">
                  <c15:fullRef>
                    <c15:sqref>'Figure 1.7.'!$N$5:$AG$5</c15:sqref>
                  </c15:fullRef>
                </c:ext>
              </c:extLst>
              <c:f>('Figure 1.7.'!$O$5:$T$5,'Figure 1.7.'!$W$5,'Figure 1.7.'!$Y$5:$Z$5,'Figure 1.7.'!$AD$5:$AF$5)</c:f>
              <c:numCache>
                <c:formatCode>0.0</c:formatCode>
                <c:ptCount val="12"/>
                <c:pt idx="0">
                  <c:v>8.1956342874994714</c:v>
                </c:pt>
                <c:pt idx="1">
                  <c:v>7.8424769046516882</c:v>
                </c:pt>
                <c:pt idx="2">
                  <c:v>12.720694348948591</c:v>
                </c:pt>
                <c:pt idx="3">
                  <c:v>5.5962935282563286</c:v>
                </c:pt>
                <c:pt idx="4">
                  <c:v>1.2139496223193529</c:v>
                </c:pt>
                <c:pt idx="5">
                  <c:v>15.806820098301364</c:v>
                </c:pt>
                <c:pt idx="6">
                  <c:v>0.57252057419360169</c:v>
                </c:pt>
                <c:pt idx="7">
                  <c:v>0.46660313362890293</c:v>
                </c:pt>
                <c:pt idx="8">
                  <c:v>1.4409505147275592</c:v>
                </c:pt>
                <c:pt idx="9">
                  <c:v>1.034046121509006</c:v>
                </c:pt>
                <c:pt idx="10">
                  <c:v>13.096972802976747</c:v>
                </c:pt>
                <c:pt idx="11">
                  <c:v>6.0399872347203418</c:v>
                </c:pt>
              </c:numCache>
            </c:numRef>
          </c:val>
          <c:extLst>
            <c:ext xmlns:c16="http://schemas.microsoft.com/office/drawing/2014/chart" uri="{C3380CC4-5D6E-409C-BE32-E72D297353CC}">
              <c16:uniqueId val="{00000001-67D3-4C82-B9D6-0EB555DEE60E}"/>
            </c:ext>
          </c:extLst>
        </c:ser>
        <c:dLbls>
          <c:showLegendKey val="0"/>
          <c:showVal val="0"/>
          <c:showCatName val="0"/>
          <c:showSerName val="0"/>
          <c:showPercent val="0"/>
          <c:showBubbleSize val="0"/>
        </c:dLbls>
        <c:gapWidth val="74"/>
        <c:overlap val="-27"/>
        <c:axId val="1947000527"/>
        <c:axId val="1951627455"/>
      </c:barChart>
      <c:catAx>
        <c:axId val="1947000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951627455"/>
        <c:crosses val="autoZero"/>
        <c:auto val="1"/>
        <c:lblAlgn val="ctr"/>
        <c:lblOffset val="100"/>
        <c:noMultiLvlLbl val="0"/>
      </c:catAx>
      <c:valAx>
        <c:axId val="1951627455"/>
        <c:scaling>
          <c:orientation val="minMax"/>
          <c:max val="24"/>
        </c:scaling>
        <c:delete val="0"/>
        <c:axPos val="l"/>
        <c:majorGridlines>
          <c:spPr>
            <a:ln w="9525" cap="flat" cmpd="sng" algn="ctr">
              <a:noFill/>
              <a:round/>
            </a:ln>
            <a:effectLst/>
          </c:spPr>
        </c:majorGridlines>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crossAx val="1947000527"/>
        <c:crosses val="autoZero"/>
        <c:crossBetween val="between"/>
        <c:majorUnit val="3"/>
      </c:valAx>
      <c:spPr>
        <a:noFill/>
        <a:ln>
          <a:noFill/>
        </a:ln>
        <a:effectLst/>
      </c:spPr>
    </c:plotArea>
    <c:legend>
      <c:legendPos val="b"/>
      <c:layout>
        <c:manualLayout>
          <c:xMode val="edge"/>
          <c:yMode val="edge"/>
          <c:x val="1.8066167475107621E-2"/>
          <c:y val="6.5392875021873118E-2"/>
          <c:w val="0.88387461967515168"/>
          <c:h val="0.12255515207489348"/>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lgn="ctr">
        <a:defRPr lang="en-US" sz="900" b="0" i="0" u="none" strike="noStrike" kern="1200" baseline="0">
          <a:solidFill>
            <a:sysClr val="windowText" lastClr="000000"/>
          </a:solidFill>
          <a:latin typeface="HelveticaNeueLT Std" panose="020B0604020202020204"/>
          <a:ea typeface="+mn-ea"/>
          <a:cs typeface="+mn-cs"/>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48293963254589E-2"/>
          <c:y val="5.0925925925925923E-2"/>
          <c:w val="0.90286351706036749"/>
          <c:h val="0.85556138815981331"/>
        </c:manualLayout>
      </c:layout>
      <c:barChart>
        <c:barDir val="col"/>
        <c:grouping val="stacked"/>
        <c:varyColors val="0"/>
        <c:ser>
          <c:idx val="1"/>
          <c:order val="1"/>
          <c:tx>
            <c:v>2020</c:v>
          </c:tx>
          <c:spPr>
            <a:solidFill>
              <a:srgbClr val="C00000"/>
            </a:solidFill>
            <a:ln>
              <a:noFill/>
            </a:ln>
            <a:effectLst/>
          </c:spPr>
          <c:invertIfNegative val="0"/>
          <c:val>
            <c:numRef>
              <c:f>'Figure 1.7.'!$O$8:$O$12</c:f>
              <c:numCache>
                <c:formatCode>0.0</c:formatCode>
                <c:ptCount val="5"/>
                <c:pt idx="0">
                  <c:v>8.0682998260352772</c:v>
                </c:pt>
                <c:pt idx="1">
                  <c:v>3.4225300407145856</c:v>
                </c:pt>
                <c:pt idx="2">
                  <c:v>1.3299978119914988</c:v>
                </c:pt>
                <c:pt idx="3">
                  <c:v>5.9819618536602652</c:v>
                </c:pt>
                <c:pt idx="4">
                  <c:v>5.2328297058581201</c:v>
                </c:pt>
              </c:numCache>
            </c:numRef>
          </c:val>
          <c:extLst>
            <c:ext xmlns:c16="http://schemas.microsoft.com/office/drawing/2014/chart" uri="{C3380CC4-5D6E-409C-BE32-E72D297353CC}">
              <c16:uniqueId val="{00000000-6746-4AB5-B034-5773C31C9BEB}"/>
            </c:ext>
          </c:extLst>
        </c:ser>
        <c:ser>
          <c:idx val="2"/>
          <c:order val="2"/>
          <c:tx>
            <c:v>2021</c:v>
          </c:tx>
          <c:spPr>
            <a:solidFill>
              <a:schemeClr val="accent1"/>
            </a:solidFill>
            <a:ln>
              <a:noFill/>
            </a:ln>
            <a:effectLst/>
          </c:spPr>
          <c:invertIfNegative val="0"/>
          <c:val>
            <c:numRef>
              <c:f>'Figure 1.7.'!$P$8:$P$12</c:f>
              <c:numCache>
                <c:formatCode>0.0</c:formatCode>
                <c:ptCount val="5"/>
                <c:pt idx="0">
                  <c:v>6.0437360913032139</c:v>
                </c:pt>
                <c:pt idx="1">
                  <c:v>0.49103642844412393</c:v>
                </c:pt>
                <c:pt idx="2">
                  <c:v>0.49920572160853438</c:v>
                </c:pt>
                <c:pt idx="3">
                  <c:v>3.4511895426924055</c:v>
                </c:pt>
                <c:pt idx="4">
                  <c:v>2.8403446421111238</c:v>
                </c:pt>
              </c:numCache>
            </c:numRef>
          </c:val>
          <c:extLst>
            <c:ext xmlns:c16="http://schemas.microsoft.com/office/drawing/2014/chart" uri="{C3380CC4-5D6E-409C-BE32-E72D297353CC}">
              <c16:uniqueId val="{00000001-6746-4AB5-B034-5773C31C9BEB}"/>
            </c:ext>
          </c:extLst>
        </c:ser>
        <c:ser>
          <c:idx val="3"/>
          <c:order val="3"/>
          <c:tx>
            <c:v>2022 and beyond</c:v>
          </c:tx>
          <c:spPr>
            <a:solidFill>
              <a:srgbClr val="FFC000"/>
            </a:solidFill>
            <a:ln>
              <a:noFill/>
            </a:ln>
            <a:effectLst/>
          </c:spPr>
          <c:invertIfNegative val="0"/>
          <c:val>
            <c:numRef>
              <c:f>'Figure 1.7.'!$Q$8:$Q$12</c:f>
              <c:numCache>
                <c:formatCode>0.0</c:formatCode>
                <c:ptCount val="5"/>
                <c:pt idx="0">
                  <c:v>2.1587085106110155</c:v>
                </c:pt>
                <c:pt idx="1">
                  <c:v>9.8523516733812294E-2</c:v>
                </c:pt>
                <c:pt idx="2">
                  <c:v>3.3090886446034251E-2</c:v>
                </c:pt>
                <c:pt idx="3">
                  <c:v>1.229775158060372</c:v>
                </c:pt>
                <c:pt idx="4">
                  <c:v>0.9714706084965733</c:v>
                </c:pt>
              </c:numCache>
            </c:numRef>
          </c:val>
          <c:extLst>
            <c:ext xmlns:c16="http://schemas.microsoft.com/office/drawing/2014/chart" uri="{C3380CC4-5D6E-409C-BE32-E72D297353CC}">
              <c16:uniqueId val="{00000002-6746-4AB5-B034-5773C31C9BEB}"/>
            </c:ext>
          </c:extLst>
        </c:ser>
        <c:dLbls>
          <c:showLegendKey val="0"/>
          <c:showVal val="0"/>
          <c:showCatName val="0"/>
          <c:showSerName val="0"/>
          <c:showPercent val="0"/>
          <c:showBubbleSize val="0"/>
        </c:dLbls>
        <c:gapWidth val="25"/>
        <c:overlap val="100"/>
        <c:axId val="2108117296"/>
        <c:axId val="468270000"/>
      </c:barChart>
      <c:lineChart>
        <c:grouping val="standard"/>
        <c:varyColors val="0"/>
        <c:ser>
          <c:idx val="0"/>
          <c:order val="0"/>
          <c:tx>
            <c:v>Total revenue and spending measures</c:v>
          </c:tx>
          <c:spPr>
            <a:ln w="28575" cap="rnd">
              <a:noFill/>
              <a:round/>
            </a:ln>
            <a:effectLst/>
          </c:spPr>
          <c:marker>
            <c:symbol val="circle"/>
            <c:size val="12"/>
            <c:spPr>
              <a:solidFill>
                <a:schemeClr val="tx1"/>
              </a:solidFill>
              <a:ln w="9525">
                <a:solidFill>
                  <a:schemeClr val="tx1"/>
                </a:solidFill>
              </a:ln>
              <a:effectLst/>
            </c:spPr>
          </c:marker>
          <c:cat>
            <c:strRef>
              <c:f>'Figure 1.7.'!$M$8:$M$12</c:f>
              <c:strCache>
                <c:ptCount val="5"/>
                <c:pt idx="0">
                  <c:v>AEs</c:v>
                </c:pt>
                <c:pt idx="1">
                  <c:v>EMs</c:v>
                </c:pt>
                <c:pt idx="2">
                  <c:v>LIDCs</c:v>
                </c:pt>
                <c:pt idx="3">
                  <c:v>G20</c:v>
                </c:pt>
                <c:pt idx="4">
                  <c:v>Global</c:v>
                </c:pt>
              </c:strCache>
            </c:strRef>
          </c:cat>
          <c:val>
            <c:numRef>
              <c:f>'Figure 1.7.'!$N$8:$N$12</c:f>
              <c:numCache>
                <c:formatCode>0.00</c:formatCode>
                <c:ptCount val="5"/>
                <c:pt idx="0">
                  <c:v>16.270744427949506</c:v>
                </c:pt>
                <c:pt idx="1">
                  <c:v>4.0120899858925219</c:v>
                </c:pt>
                <c:pt idx="2">
                  <c:v>1.8622944200460674</c:v>
                </c:pt>
                <c:pt idx="3">
                  <c:v>10.662926554413044</c:v>
                </c:pt>
                <c:pt idx="4">
                  <c:v>9.0446449564658185</c:v>
                </c:pt>
              </c:numCache>
            </c:numRef>
          </c:val>
          <c:smooth val="0"/>
          <c:extLst>
            <c:ext xmlns:c16="http://schemas.microsoft.com/office/drawing/2014/chart" uri="{C3380CC4-5D6E-409C-BE32-E72D297353CC}">
              <c16:uniqueId val="{00000003-6746-4AB5-B034-5773C31C9BEB}"/>
            </c:ext>
          </c:extLst>
        </c:ser>
        <c:dLbls>
          <c:showLegendKey val="0"/>
          <c:showVal val="0"/>
          <c:showCatName val="0"/>
          <c:showSerName val="0"/>
          <c:showPercent val="0"/>
          <c:showBubbleSize val="0"/>
        </c:dLbls>
        <c:marker val="1"/>
        <c:smooth val="0"/>
        <c:axId val="2108117296"/>
        <c:axId val="468270000"/>
      </c:lineChart>
      <c:catAx>
        <c:axId val="2108117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HelveticaNeueLT Std" panose="020B0604020202020204"/>
                <a:ea typeface="+mn-ea"/>
                <a:cs typeface="+mn-cs"/>
              </a:defRPr>
            </a:pPr>
            <a:endParaRPr lang="en-US"/>
          </a:p>
        </c:txPr>
        <c:crossAx val="468270000"/>
        <c:crosses val="autoZero"/>
        <c:auto val="1"/>
        <c:lblAlgn val="ctr"/>
        <c:lblOffset val="100"/>
        <c:noMultiLvlLbl val="0"/>
      </c:catAx>
      <c:valAx>
        <c:axId val="468270000"/>
        <c:scaling>
          <c:orientation val="minMax"/>
          <c:max val="18"/>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HelveticaNeueLT Std" panose="020B0604020202020204"/>
                <a:ea typeface="+mn-ea"/>
                <a:cs typeface="+mn-cs"/>
              </a:defRPr>
            </a:pPr>
            <a:endParaRPr lang="en-US"/>
          </a:p>
        </c:txPr>
        <c:crossAx val="2108117296"/>
        <c:crosses val="autoZero"/>
        <c:crossBetween val="between"/>
        <c:majorUnit val="2"/>
      </c:valAx>
      <c:spPr>
        <a:noFill/>
        <a:ln>
          <a:noFill/>
        </a:ln>
        <a:effectLst/>
      </c:spPr>
    </c:plotArea>
    <c:legend>
      <c:legendPos val="b"/>
      <c:layout>
        <c:manualLayout>
          <c:xMode val="edge"/>
          <c:yMode val="edge"/>
          <c:x val="0.22973254932684745"/>
          <c:y val="2.3145960921551436E-2"/>
          <c:w val="0.73170654374034094"/>
          <c:h val="0.264008526111215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37182852143498E-2"/>
          <c:y val="0.13576407115777195"/>
          <c:w val="0.863397423320308"/>
          <c:h val="0.56860199766695829"/>
        </c:manualLayout>
      </c:layout>
      <c:barChart>
        <c:barDir val="col"/>
        <c:grouping val="stacked"/>
        <c:varyColors val="0"/>
        <c:ser>
          <c:idx val="0"/>
          <c:order val="0"/>
          <c:tx>
            <c:v>Measures in place</c:v>
          </c:tx>
          <c:spPr>
            <a:solidFill>
              <a:schemeClr val="accent1"/>
            </a:solidFill>
            <a:ln>
              <a:noFill/>
            </a:ln>
            <a:effectLst/>
          </c:spPr>
          <c:invertIfNegative val="0"/>
          <c:cat>
            <c:strRef>
              <c:f>('Figure 1.7.'!$M$16,'Figure 1.7.'!$M$17,'Figure 1.7.'!$M$18,'Figure 1.7.'!$M$19,'Figure 1.7.'!$M$20,'Figure 1.7.'!$M$21,'Figure 1.7.'!$M$22,'Figure 1.7.'!$M$23,'Figure 1.7.'!$M$24,'Figure 1.7.'!$M$15)</c:f>
              <c:strCache>
                <c:ptCount val="10"/>
                <c:pt idx="0">
                  <c:v>Australia</c:v>
                </c:pt>
                <c:pt idx="1">
                  <c:v>France</c:v>
                </c:pt>
                <c:pt idx="2">
                  <c:v>Japan</c:v>
                </c:pt>
                <c:pt idx="3">
                  <c:v>Spain</c:v>
                </c:pt>
                <c:pt idx="4">
                  <c:v>United States</c:v>
                </c:pt>
                <c:pt idx="5">
                  <c:v>Argentina</c:v>
                </c:pt>
                <c:pt idx="6">
                  <c:v>Brazil</c:v>
                </c:pt>
                <c:pt idx="7">
                  <c:v>China</c:v>
                </c:pt>
                <c:pt idx="8">
                  <c:v>Mexico</c:v>
                </c:pt>
                <c:pt idx="9">
                  <c:v>G20</c:v>
                </c:pt>
              </c:strCache>
            </c:strRef>
          </c:cat>
          <c:val>
            <c:numRef>
              <c:f>('Figure 1.7.'!$P$16,'Figure 1.7.'!$P$17,'Figure 1.7.'!$P$18,'Figure 1.7.'!$P$19,'Figure 1.7.'!$P$20,'Figure 1.7.'!$P$21,'Figure 1.7.'!$P$22:$P$23,'Figure 1.7.'!$P$24,'Figure 1.7.'!$P$15)</c:f>
              <c:numCache>
                <c:formatCode>0.00</c:formatCode>
                <c:ptCount val="10"/>
                <c:pt idx="0">
                  <c:v>11.519514351902879</c:v>
                </c:pt>
                <c:pt idx="1">
                  <c:v>6.3938675081745782</c:v>
                </c:pt>
                <c:pt idx="2">
                  <c:v>7.8097232352808046</c:v>
                </c:pt>
                <c:pt idx="3">
                  <c:v>2.5098752116116776</c:v>
                </c:pt>
                <c:pt idx="4">
                  <c:v>12.186167608173797</c:v>
                </c:pt>
                <c:pt idx="5">
                  <c:v>3.8941186993119969</c:v>
                </c:pt>
                <c:pt idx="6">
                  <c:v>0.89018883013075545</c:v>
                </c:pt>
                <c:pt idx="7">
                  <c:v>0</c:v>
                </c:pt>
                <c:pt idx="8">
                  <c:v>0.48438667091097509</c:v>
                </c:pt>
                <c:pt idx="9">
                  <c:v>5.8166927855333244</c:v>
                </c:pt>
              </c:numCache>
            </c:numRef>
          </c:val>
          <c:extLst>
            <c:ext xmlns:c16="http://schemas.microsoft.com/office/drawing/2014/chart" uri="{C3380CC4-5D6E-409C-BE32-E72D297353CC}">
              <c16:uniqueId val="{00000000-F2FE-4CA1-9068-15F5E8530026}"/>
            </c:ext>
          </c:extLst>
        </c:ser>
        <c:ser>
          <c:idx val="1"/>
          <c:order val="1"/>
          <c:tx>
            <c:v>Expired</c:v>
          </c:tx>
          <c:spPr>
            <a:solidFill>
              <a:srgbClr val="C00000"/>
            </a:solidFill>
            <a:ln>
              <a:noFill/>
            </a:ln>
            <a:effectLst/>
          </c:spPr>
          <c:invertIfNegative val="0"/>
          <c:cat>
            <c:strRef>
              <c:f>('Figure 1.7.'!$M$16,'Figure 1.7.'!$M$17,'Figure 1.7.'!$M$18,'Figure 1.7.'!$M$19,'Figure 1.7.'!$M$20,'Figure 1.7.'!$M$21,'Figure 1.7.'!$M$22,'Figure 1.7.'!$M$23,'Figure 1.7.'!$M$24,'Figure 1.7.'!$M$15)</c:f>
              <c:strCache>
                <c:ptCount val="10"/>
                <c:pt idx="0">
                  <c:v>Australia</c:v>
                </c:pt>
                <c:pt idx="1">
                  <c:v>France</c:v>
                </c:pt>
                <c:pt idx="2">
                  <c:v>Japan</c:v>
                </c:pt>
                <c:pt idx="3">
                  <c:v>Spain</c:v>
                </c:pt>
                <c:pt idx="4">
                  <c:v>United States</c:v>
                </c:pt>
                <c:pt idx="5">
                  <c:v>Argentina</c:v>
                </c:pt>
                <c:pt idx="6">
                  <c:v>Brazil</c:v>
                </c:pt>
                <c:pt idx="7">
                  <c:v>China</c:v>
                </c:pt>
                <c:pt idx="8">
                  <c:v>Mexico</c:v>
                </c:pt>
                <c:pt idx="9">
                  <c:v>G20</c:v>
                </c:pt>
              </c:strCache>
            </c:strRef>
          </c:cat>
          <c:val>
            <c:numRef>
              <c:f>('Figure 1.7.'!$N$16,'Figure 1.7.'!$N$17,'Figure 1.7.'!$N$18,'Figure 1.7.'!$N$19,'Figure 1.7.'!$N$20,'Figure 1.7.'!$N$21,'Figure 1.7.'!$N$22:$N$23,'Figure 1.7.'!$N$24,'Figure 1.7.'!$N$15)</c:f>
              <c:numCache>
                <c:formatCode>0.00</c:formatCode>
                <c:ptCount val="10"/>
                <c:pt idx="0">
                  <c:v>4.4544153821070651</c:v>
                </c:pt>
                <c:pt idx="1">
                  <c:v>0.4523134294931192</c:v>
                </c:pt>
                <c:pt idx="2">
                  <c:v>6.6781481346819245</c:v>
                </c:pt>
                <c:pt idx="3">
                  <c:v>1.2794917033936439</c:v>
                </c:pt>
                <c:pt idx="4">
                  <c:v>12.296521001779508</c:v>
                </c:pt>
                <c:pt idx="5">
                  <c:v>0</c:v>
                </c:pt>
                <c:pt idx="6">
                  <c:v>7.9244260564581133</c:v>
                </c:pt>
                <c:pt idx="7">
                  <c:v>4.826837214914927</c:v>
                </c:pt>
                <c:pt idx="8">
                  <c:v>0.18164500159161567</c:v>
                </c:pt>
                <c:pt idx="9">
                  <c:v>4.6326322266361748</c:v>
                </c:pt>
              </c:numCache>
            </c:numRef>
          </c:val>
          <c:extLst>
            <c:ext xmlns:c16="http://schemas.microsoft.com/office/drawing/2014/chart" uri="{C3380CC4-5D6E-409C-BE32-E72D297353CC}">
              <c16:uniqueId val="{00000001-F2FE-4CA1-9068-15F5E8530026}"/>
            </c:ext>
          </c:extLst>
        </c:ser>
        <c:ser>
          <c:idx val="2"/>
          <c:order val="2"/>
          <c:tx>
            <c:v>Extended</c:v>
          </c:tx>
          <c:spPr>
            <a:solidFill>
              <a:srgbClr val="FFC000"/>
            </a:solidFill>
            <a:ln>
              <a:noFill/>
            </a:ln>
            <a:effectLst/>
          </c:spPr>
          <c:invertIfNegative val="0"/>
          <c:cat>
            <c:strRef>
              <c:f>('Figure 1.7.'!$M$16,'Figure 1.7.'!$M$17,'Figure 1.7.'!$M$18,'Figure 1.7.'!$M$19,'Figure 1.7.'!$M$20,'Figure 1.7.'!$M$21,'Figure 1.7.'!$M$22,'Figure 1.7.'!$M$23,'Figure 1.7.'!$M$24,'Figure 1.7.'!$M$15)</c:f>
              <c:strCache>
                <c:ptCount val="10"/>
                <c:pt idx="0">
                  <c:v>Australia</c:v>
                </c:pt>
                <c:pt idx="1">
                  <c:v>France</c:v>
                </c:pt>
                <c:pt idx="2">
                  <c:v>Japan</c:v>
                </c:pt>
                <c:pt idx="3">
                  <c:v>Spain</c:v>
                </c:pt>
                <c:pt idx="4">
                  <c:v>United States</c:v>
                </c:pt>
                <c:pt idx="5">
                  <c:v>Argentina</c:v>
                </c:pt>
                <c:pt idx="6">
                  <c:v>Brazil</c:v>
                </c:pt>
                <c:pt idx="7">
                  <c:v>China</c:v>
                </c:pt>
                <c:pt idx="8">
                  <c:v>Mexico</c:v>
                </c:pt>
                <c:pt idx="9">
                  <c:v>G20</c:v>
                </c:pt>
              </c:strCache>
            </c:strRef>
          </c:cat>
          <c:val>
            <c:numRef>
              <c:f>('Figure 1.7.'!$O$16,'Figure 1.7.'!$O$17,'Figure 1.7.'!$O$18,'Figure 1.7.'!$O$19,'Figure 1.7.'!$O$20,'Figure 1.7.'!$O$21,'Figure 1.7.'!$O$22:$O$23,'Figure 1.7.'!$O$24,'Figure 1.7.'!$O$15)</c:f>
              <c:numCache>
                <c:formatCode>0.00</c:formatCode>
                <c:ptCount val="10"/>
                <c:pt idx="0">
                  <c:v>0.15237452846432378</c:v>
                </c:pt>
                <c:pt idx="1">
                  <c:v>0.79484204600247155</c:v>
                </c:pt>
                <c:pt idx="2">
                  <c:v>1.3727304499068398</c:v>
                </c:pt>
                <c:pt idx="3">
                  <c:v>3.7982956777645231</c:v>
                </c:pt>
                <c:pt idx="4">
                  <c:v>0.96977224683808871</c:v>
                </c:pt>
                <c:pt idx="5">
                  <c:v>2.1877071344449422E-2</c:v>
                </c:pt>
                <c:pt idx="6">
                  <c:v>0.55000000000000004</c:v>
                </c:pt>
                <c:pt idx="7">
                  <c:v>0</c:v>
                </c:pt>
                <c:pt idx="8">
                  <c:v>0</c:v>
                </c:pt>
                <c:pt idx="9">
                  <c:v>0.34231027875693304</c:v>
                </c:pt>
              </c:numCache>
            </c:numRef>
          </c:val>
          <c:extLst>
            <c:ext xmlns:c16="http://schemas.microsoft.com/office/drawing/2014/chart" uri="{C3380CC4-5D6E-409C-BE32-E72D297353CC}">
              <c16:uniqueId val="{00000002-F2FE-4CA1-9068-15F5E8530026}"/>
            </c:ext>
          </c:extLst>
        </c:ser>
        <c:dLbls>
          <c:showLegendKey val="0"/>
          <c:showVal val="0"/>
          <c:showCatName val="0"/>
          <c:showSerName val="0"/>
          <c:showPercent val="0"/>
          <c:showBubbleSize val="0"/>
        </c:dLbls>
        <c:gapWidth val="30"/>
        <c:overlap val="100"/>
        <c:axId val="1908960496"/>
        <c:axId val="1811081184"/>
      </c:barChart>
      <c:catAx>
        <c:axId val="190896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900" b="0" i="0" u="none" strike="noStrike" kern="1200" baseline="0">
                <a:solidFill>
                  <a:schemeClr val="tx1"/>
                </a:solidFill>
                <a:latin typeface="HelveticaNeueLT Std" panose="020B0604020202020204"/>
                <a:ea typeface="+mn-ea"/>
                <a:cs typeface="+mn-cs"/>
              </a:defRPr>
            </a:pPr>
            <a:endParaRPr lang="en-US"/>
          </a:p>
        </c:txPr>
        <c:crossAx val="1811081184"/>
        <c:crosses val="autoZero"/>
        <c:auto val="1"/>
        <c:lblAlgn val="ctr"/>
        <c:lblOffset val="100"/>
        <c:noMultiLvlLbl val="0"/>
      </c:catAx>
      <c:valAx>
        <c:axId val="1811081184"/>
        <c:scaling>
          <c:orientation val="minMax"/>
          <c:max val="20"/>
          <c:min val="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HelveticaNeueLT Std" panose="020B0604020202020204"/>
                <a:ea typeface="+mn-ea"/>
                <a:cs typeface="+mn-cs"/>
              </a:defRPr>
            </a:pPr>
            <a:endParaRPr lang="en-US"/>
          </a:p>
        </c:txPr>
        <c:crossAx val="1908960496"/>
        <c:crosses val="autoZero"/>
        <c:crossBetween val="between"/>
        <c:majorUnit val="5"/>
      </c:valAx>
      <c:spPr>
        <a:noFill/>
        <a:ln>
          <a:noFill/>
        </a:ln>
        <a:effectLst/>
      </c:spPr>
    </c:plotArea>
    <c:legend>
      <c:legendPos val="b"/>
      <c:layout>
        <c:manualLayout>
          <c:xMode val="edge"/>
          <c:yMode val="edge"/>
          <c:x val="6.9444444444444448E-2"/>
          <c:y val="4.2457713619130947E-3"/>
          <c:w val="0.85498228346456695"/>
          <c:h val="8.3717191601049873E-2"/>
        </c:manualLayout>
      </c:layout>
      <c:overlay val="0"/>
      <c:spPr>
        <a:noFill/>
        <a:ln>
          <a:noFill/>
        </a:ln>
        <a:effectLst/>
      </c:spPr>
      <c:txPr>
        <a:bodyPr rot="0" spcFirstLastPara="1" vertOverflow="ellipsis" vert="horz" wrap="square" anchor="ctr" anchorCtr="1"/>
        <a:lstStyle/>
        <a:p>
          <a:pPr algn="ctr">
            <a:defRPr lang="en-US" sz="900" b="0" i="0" u="none" strike="noStrike" kern="1200" baseline="0">
              <a:solidFill>
                <a:schemeClr val="tx1"/>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440581554819248E-2"/>
          <c:y val="5.7971014492753624E-2"/>
          <c:w val="0.88602196659744936"/>
          <c:h val="0.88405797101449279"/>
        </c:manualLayout>
      </c:layout>
      <c:barChart>
        <c:barDir val="col"/>
        <c:grouping val="clustered"/>
        <c:varyColors val="0"/>
        <c:ser>
          <c:idx val="0"/>
          <c:order val="0"/>
          <c:tx>
            <c:strRef>
              <c:f>'Figure 1.8.'!$L$6</c:f>
              <c:strCache>
                <c:ptCount val="1"/>
                <c:pt idx="0">
                  <c:v>Later containment</c:v>
                </c:pt>
              </c:strCache>
            </c:strRef>
          </c:tx>
          <c:spPr>
            <a:solidFill>
              <a:schemeClr val="accent1"/>
            </a:solidFill>
            <a:ln>
              <a:noFill/>
            </a:ln>
            <a:effectLst/>
          </c:spPr>
          <c:invertIfNegative val="0"/>
          <c:cat>
            <c:strRef>
              <c:f>('Figure 1.8.'!$M$5:$N$5,'Figure 1.8.'!$P$5)</c:f>
              <c:strCache>
                <c:ptCount val="3"/>
                <c:pt idx="0">
                  <c:v>Fiscal support</c:v>
                </c:pt>
                <c:pt idx="1">
                  <c:v>Private consumption</c:v>
                </c:pt>
                <c:pt idx="2">
                  <c:v>Private demand</c:v>
                </c:pt>
              </c:strCache>
            </c:strRef>
          </c:cat>
          <c:val>
            <c:numRef>
              <c:f>('Figure 1.8.'!$M$6:$N$6,'Figure 1.8.'!$P$6)</c:f>
              <c:numCache>
                <c:formatCode>0.00</c:formatCode>
                <c:ptCount val="3"/>
                <c:pt idx="0">
                  <c:v>8.450075401898733</c:v>
                </c:pt>
                <c:pt idx="1">
                  <c:v>-7.4592929141558448</c:v>
                </c:pt>
                <c:pt idx="2">
                  <c:v>-9.3578555515094344</c:v>
                </c:pt>
              </c:numCache>
            </c:numRef>
          </c:val>
          <c:extLst>
            <c:ext xmlns:c16="http://schemas.microsoft.com/office/drawing/2014/chart" uri="{C3380CC4-5D6E-409C-BE32-E72D297353CC}">
              <c16:uniqueId val="{00000000-A321-4C9A-97C9-438CBEFE41BF}"/>
            </c:ext>
          </c:extLst>
        </c:ser>
        <c:ser>
          <c:idx val="1"/>
          <c:order val="1"/>
          <c:tx>
            <c:strRef>
              <c:f>'Figure 1.8.'!$L$7</c:f>
              <c:strCache>
                <c:ptCount val="1"/>
                <c:pt idx="0">
                  <c:v>Early containment</c:v>
                </c:pt>
              </c:strCache>
            </c:strRef>
          </c:tx>
          <c:spPr>
            <a:solidFill>
              <a:srgbClr val="C00000"/>
            </a:solidFill>
            <a:ln>
              <a:noFill/>
            </a:ln>
            <a:effectLst/>
          </c:spPr>
          <c:invertIfNegative val="0"/>
          <c:cat>
            <c:strRef>
              <c:f>('Figure 1.8.'!$M$5:$N$5,'Figure 1.8.'!$P$5)</c:f>
              <c:strCache>
                <c:ptCount val="3"/>
                <c:pt idx="0">
                  <c:v>Fiscal support</c:v>
                </c:pt>
                <c:pt idx="1">
                  <c:v>Private consumption</c:v>
                </c:pt>
                <c:pt idx="2">
                  <c:v>Private demand</c:v>
                </c:pt>
              </c:strCache>
            </c:strRef>
          </c:cat>
          <c:val>
            <c:numRef>
              <c:f>('Figure 1.8.'!$M$7:$N$7,'Figure 1.8.'!$P$7)</c:f>
              <c:numCache>
                <c:formatCode>0.00</c:formatCode>
                <c:ptCount val="3"/>
                <c:pt idx="0">
                  <c:v>4.7124054942857132</c:v>
                </c:pt>
                <c:pt idx="1">
                  <c:v>-5.4463178418571419</c:v>
                </c:pt>
                <c:pt idx="2">
                  <c:v>-7.7592768339583307</c:v>
                </c:pt>
              </c:numCache>
            </c:numRef>
          </c:val>
          <c:extLst>
            <c:ext xmlns:c16="http://schemas.microsoft.com/office/drawing/2014/chart" uri="{C3380CC4-5D6E-409C-BE32-E72D297353CC}">
              <c16:uniqueId val="{00000001-A321-4C9A-97C9-438CBEFE41BF}"/>
            </c:ext>
          </c:extLst>
        </c:ser>
        <c:dLbls>
          <c:showLegendKey val="0"/>
          <c:showVal val="0"/>
          <c:showCatName val="0"/>
          <c:showSerName val="0"/>
          <c:showPercent val="0"/>
          <c:showBubbleSize val="0"/>
        </c:dLbls>
        <c:gapWidth val="219"/>
        <c:axId val="807037280"/>
        <c:axId val="1150327472"/>
      </c:barChart>
      <c:catAx>
        <c:axId val="80703728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150327472"/>
        <c:crosses val="autoZero"/>
        <c:auto val="1"/>
        <c:lblAlgn val="ctr"/>
        <c:lblOffset val="100"/>
        <c:noMultiLvlLbl val="0"/>
      </c:catAx>
      <c:valAx>
        <c:axId val="1150327472"/>
        <c:scaling>
          <c:orientation val="minMax"/>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endParaRPr lang="en-US"/>
          </a:p>
        </c:txPr>
        <c:crossAx val="807037280"/>
        <c:crosses val="autoZero"/>
        <c:crossBetween val="between"/>
        <c:majorUnit val="2"/>
      </c:valAx>
    </c:plotArea>
    <c:legend>
      <c:legendPos val="r"/>
      <c:layout>
        <c:manualLayout>
          <c:xMode val="edge"/>
          <c:yMode val="edge"/>
          <c:x val="0.11997838843541608"/>
          <c:y val="0.82755926260205614"/>
          <c:w val="0.29976009066071319"/>
          <c:h val="0.1564752627265465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lgn="ctr" rtl="0">
        <a:defRPr lang="en-US" sz="800" b="0" i="0" u="none" strike="noStrike" kern="1200" baseline="0">
          <a:solidFill>
            <a:sysClr val="windowText" lastClr="000000"/>
          </a:solidFill>
          <a:latin typeface="HelveticaNeueLT Std" panose="020B0604020202020204"/>
          <a:ea typeface="+mn-ea"/>
          <a:cs typeface="+mn-cs"/>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'Figure 1.9.'!$M$3</c:f>
              <c:strCache>
                <c:ptCount val="1"/>
                <c:pt idx="0">
                  <c:v>Unemployment rate revision</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'Figure 1.9.'!$L$4:$L$160</c:f>
              <c:numCache>
                <c:formatCode>0.00</c:formatCode>
                <c:ptCount val="157"/>
                <c:pt idx="0">
                  <c:v>4.9481564000000002</c:v>
                </c:pt>
                <c:pt idx="1">
                  <c:v>6.8221641999999996</c:v>
                </c:pt>
                <c:pt idx="2">
                  <c:v>5.8724439000000004</c:v>
                </c:pt>
                <c:pt idx="3">
                  <c:v>0.75503485000000004</c:v>
                </c:pt>
                <c:pt idx="4">
                  <c:v>5.2977245999999996</c:v>
                </c:pt>
                <c:pt idx="5">
                  <c:v>3.9230010000000002</c:v>
                </c:pt>
                <c:pt idx="6">
                  <c:v>8.2740416999999997</c:v>
                </c:pt>
                <c:pt idx="7">
                  <c:v>2.6611349</c:v>
                </c:pt>
                <c:pt idx="8">
                  <c:v>1.4278222</c:v>
                </c:pt>
                <c:pt idx="9">
                  <c:v>2.0309469</c:v>
                </c:pt>
                <c:pt idx="10">
                  <c:v>#N/A</c:v>
                </c:pt>
                <c:pt idx="11">
                  <c:v>3.7120205999999998</c:v>
                </c:pt>
                <c:pt idx="12">
                  <c:v>3.3595120000000001</c:v>
                </c:pt>
                <c:pt idx="13">
                  <c:v>2.2719588000000002</c:v>
                </c:pt>
                <c:pt idx="14">
                  <c:v>2.9857586999999999</c:v>
                </c:pt>
                <c:pt idx="15">
                  <c:v>2.5845777000000001</c:v>
                </c:pt>
                <c:pt idx="16">
                  <c:v>6.5598298000000002</c:v>
                </c:pt>
                <c:pt idx="17">
                  <c:v>1.9895992</c:v>
                </c:pt>
                <c:pt idx="18">
                  <c:v>0.64276195999999997</c:v>
                </c:pt>
                <c:pt idx="19">
                  <c:v>0.89175768</c:v>
                </c:pt>
                <c:pt idx="20">
                  <c:v>2.4764409000000001</c:v>
                </c:pt>
                <c:pt idx="21">
                  <c:v>4.4258560999999998</c:v>
                </c:pt>
                <c:pt idx="22">
                  <c:v>0.1871478</c:v>
                </c:pt>
                <c:pt idx="23">
                  <c:v>6.7596771000000002</c:v>
                </c:pt>
                <c:pt idx="24">
                  <c:v>0.52962571000000003</c:v>
                </c:pt>
                <c:pt idx="25">
                  <c:v>1.5242404000000001</c:v>
                </c:pt>
                <c:pt idx="26">
                  <c:v>#N/A</c:v>
                </c:pt>
                <c:pt idx="27">
                  <c:v>2.2546734000000002</c:v>
                </c:pt>
                <c:pt idx="28">
                  <c:v>1.0641939</c:v>
                </c:pt>
                <c:pt idx="29">
                  <c:v>#N/A</c:v>
                </c:pt>
                <c:pt idx="30">
                  <c:v>0.73033672999999999</c:v>
                </c:pt>
                <c:pt idx="31">
                  <c:v>10.842776000000001</c:v>
                </c:pt>
                <c:pt idx="32">
                  <c:v>1.7893923</c:v>
                </c:pt>
                <c:pt idx="33">
                  <c:v>2.666601</c:v>
                </c:pt>
                <c:pt idx="34">
                  <c:v>1.8311736999999999</c:v>
                </c:pt>
                <c:pt idx="35">
                  <c:v>1.9843417999999999</c:v>
                </c:pt>
                <c:pt idx="36">
                  <c:v>1.2355482</c:v>
                </c:pt>
                <c:pt idx="37">
                  <c:v>2.4269761000000001</c:v>
                </c:pt>
                <c:pt idx="38">
                  <c:v>0.38316330999999998</c:v>
                </c:pt>
                <c:pt idx="39">
                  <c:v>0.48368529999999998</c:v>
                </c:pt>
                <c:pt idx="40">
                  <c:v>1.1199589000000001</c:v>
                </c:pt>
                <c:pt idx="41">
                  <c:v>1.6040764000000001</c:v>
                </c:pt>
                <c:pt idx="42">
                  <c:v>5.6593407999999998</c:v>
                </c:pt>
                <c:pt idx="43">
                  <c:v>2.3157887000000001</c:v>
                </c:pt>
                <c:pt idx="44">
                  <c:v>#N/A</c:v>
                </c:pt>
                <c:pt idx="45">
                  <c:v>1.5248826</c:v>
                </c:pt>
                <c:pt idx="46">
                  <c:v>1.9648064999999999</c:v>
                </c:pt>
                <c:pt idx="47">
                  <c:v>0.53110031000000002</c:v>
                </c:pt>
                <c:pt idx="48">
                  <c:v>2.8833693999999999</c:v>
                </c:pt>
                <c:pt idx="49">
                  <c:v>2.3471917000000002</c:v>
                </c:pt>
                <c:pt idx="50">
                  <c:v>10.195751</c:v>
                </c:pt>
                <c:pt idx="51">
                  <c:v>1.5498445000000001</c:v>
                </c:pt>
                <c:pt idx="52">
                  <c:v>0.2396083</c:v>
                </c:pt>
                <c:pt idx="53">
                  <c:v>2.8147229999999999</c:v>
                </c:pt>
                <c:pt idx="54">
                  <c:v>4.8269754999999996</c:v>
                </c:pt>
                <c:pt idx="55">
                  <c:v>1.4813552000000001</c:v>
                </c:pt>
                <c:pt idx="56">
                  <c:v>4.8015924999999999</c:v>
                </c:pt>
                <c:pt idx="57">
                  <c:v>3.3151883999999998</c:v>
                </c:pt>
                <c:pt idx="58">
                  <c:v>2.8361923</c:v>
                </c:pt>
                <c:pt idx="59">
                  <c:v>3.2279311000000002</c:v>
                </c:pt>
                <c:pt idx="60">
                  <c:v>0.17366365</c:v>
                </c:pt>
                <c:pt idx="61">
                  <c:v>2.0996000000000001</c:v>
                </c:pt>
                <c:pt idx="62">
                  <c:v>4.6588630999999996</c:v>
                </c:pt>
                <c:pt idx="63">
                  <c:v>1.2189966999999999</c:v>
                </c:pt>
                <c:pt idx="64">
                  <c:v>4.1292831999999997</c:v>
                </c:pt>
                <c:pt idx="65">
                  <c:v>2.0585355999999999</c:v>
                </c:pt>
                <c:pt idx="66">
                  <c:v>1.9853989999999999</c:v>
                </c:pt>
                <c:pt idx="67">
                  <c:v>2.2422742000000002</c:v>
                </c:pt>
                <c:pt idx="68">
                  <c:v>2.3877326000000001</c:v>
                </c:pt>
                <c:pt idx="69">
                  <c:v>3.3775238000000001</c:v>
                </c:pt>
                <c:pt idx="70">
                  <c:v>3.7110957</c:v>
                </c:pt>
                <c:pt idx="71">
                  <c:v>4.1277955000000004</c:v>
                </c:pt>
                <c:pt idx="72">
                  <c:v>5.1839576000000003</c:v>
                </c:pt>
                <c:pt idx="73">
                  <c:v>2.1709754999999999</c:v>
                </c:pt>
                <c:pt idx="74">
                  <c:v>11.769925000000001</c:v>
                </c:pt>
                <c:pt idx="75">
                  <c:v>9.1514162999999993</c:v>
                </c:pt>
                <c:pt idx="76">
                  <c:v>8.4503702000000001</c:v>
                </c:pt>
                <c:pt idx="77">
                  <c:v>3.9512038</c:v>
                </c:pt>
                <c:pt idx="78">
                  <c:v>5.9019041999999997</c:v>
                </c:pt>
                <c:pt idx="79">
                  <c:v>5.2331494000000003</c:v>
                </c:pt>
                <c:pt idx="80">
                  <c:v>8.3456717999999999</c:v>
                </c:pt>
                <c:pt idx="81">
                  <c:v>#N/A</c:v>
                </c:pt>
                <c:pt idx="82">
                  <c:v>5.1649105999999998</c:v>
                </c:pt>
                <c:pt idx="83">
                  <c:v>4.5915308000000001</c:v>
                </c:pt>
                <c:pt idx="84">
                  <c:v>5.4346002999999996</c:v>
                </c:pt>
                <c:pt idx="85">
                  <c:v>5.2441993</c:v>
                </c:pt>
                <c:pt idx="86">
                  <c:v>4.7686622999999999</c:v>
                </c:pt>
                <c:pt idx="87">
                  <c:v>12.474500000000001</c:v>
                </c:pt>
                <c:pt idx="88">
                  <c:v>11.303917</c:v>
                </c:pt>
                <c:pt idx="89">
                  <c:v>2.5606949999999999</c:v>
                </c:pt>
                <c:pt idx="90">
                  <c:v>4.2420403000000002</c:v>
                </c:pt>
                <c:pt idx="91">
                  <c:v>5.0398915999999998</c:v>
                </c:pt>
                <c:pt idx="92">
                  <c:v>3.2482625000000001</c:v>
                </c:pt>
                <c:pt idx="93">
                  <c:v>3.4914402</c:v>
                </c:pt>
                <c:pt idx="94">
                  <c:v>11.728229000000001</c:v>
                </c:pt>
                <c:pt idx="95">
                  <c:v>19.451751000000002</c:v>
                </c:pt>
                <c:pt idx="96">
                  <c:v>5.2037494999999998</c:v>
                </c:pt>
                <c:pt idx="97">
                  <c:v>8.4237613000000007</c:v>
                </c:pt>
                <c:pt idx="98">
                  <c:v>1.5735680000000001</c:v>
                </c:pt>
                <c:pt idx="99">
                  <c:v>0.64705347999999996</c:v>
                </c:pt>
                <c:pt idx="100">
                  <c:v>1.3867384</c:v>
                </c:pt>
                <c:pt idx="101">
                  <c:v>0.83186700000000002</c:v>
                </c:pt>
                <c:pt idx="102">
                  <c:v>10.008917</c:v>
                </c:pt>
                <c:pt idx="103">
                  <c:v>1.8358026000000001</c:v>
                </c:pt>
                <c:pt idx="104">
                  <c:v>5.6842202999999998</c:v>
                </c:pt>
                <c:pt idx="105">
                  <c:v>5.0244071000000003</c:v>
                </c:pt>
                <c:pt idx="106">
                  <c:v>#N/A</c:v>
                </c:pt>
                <c:pt idx="107">
                  <c:v>0.2029899</c:v>
                </c:pt>
                <c:pt idx="108">
                  <c:v>2.0774105999999999</c:v>
                </c:pt>
                <c:pt idx="109">
                  <c:v>1.5739643000000001</c:v>
                </c:pt>
                <c:pt idx="110">
                  <c:v>#N/A</c:v>
                </c:pt>
                <c:pt idx="111">
                  <c:v>2.9076157</c:v>
                </c:pt>
                <c:pt idx="112">
                  <c:v>1.3557155999999999</c:v>
                </c:pt>
                <c:pt idx="113">
                  <c:v>0.22195334999999999</c:v>
                </c:pt>
                <c:pt idx="114">
                  <c:v>0.7</c:v>
                </c:pt>
                <c:pt idx="115">
                  <c:v>3.4894718999999998</c:v>
                </c:pt>
                <c:pt idx="116">
                  <c:v>4.4156643000000004</c:v>
                </c:pt>
                <c:pt idx="117">
                  <c:v>2.3061438999999999</c:v>
                </c:pt>
                <c:pt idx="118">
                  <c:v>16.082688000000001</c:v>
                </c:pt>
                <c:pt idx="119">
                  <c:v>8.1946674999999995</c:v>
                </c:pt>
                <c:pt idx="120">
                  <c:v>2.5887595999999999</c:v>
                </c:pt>
                <c:pt idx="121">
                  <c:v>0.8928857</c:v>
                </c:pt>
                <c:pt idx="122">
                  <c:v>1.1636439000000001</c:v>
                </c:pt>
                <c:pt idx="123">
                  <c:v>1.076678</c:v>
                </c:pt>
                <c:pt idx="124">
                  <c:v>1.7094974000000001</c:v>
                </c:pt>
                <c:pt idx="125">
                  <c:v>1.4242056000000001</c:v>
                </c:pt>
                <c:pt idx="126">
                  <c:v>1.8390271</c:v>
                </c:pt>
                <c:pt idx="127">
                  <c:v>9.7791470000000005E-2</c:v>
                </c:pt>
                <c:pt idx="128">
                  <c:v>4.9272225000000001</c:v>
                </c:pt>
                <c:pt idx="129">
                  <c:v>5.8285561000000001</c:v>
                </c:pt>
                <c:pt idx="130">
                  <c:v>1.8127152</c:v>
                </c:pt>
                <c:pt idx="131">
                  <c:v>0.75126848000000002</c:v>
                </c:pt>
                <c:pt idx="132">
                  <c:v>5.8387378999999999</c:v>
                </c:pt>
                <c:pt idx="133">
                  <c:v>2.9607906000000002</c:v>
                </c:pt>
                <c:pt idx="134">
                  <c:v>3.3305234000000001</c:v>
                </c:pt>
                <c:pt idx="135">
                  <c:v>0.20335091999999999</c:v>
                </c:pt>
                <c:pt idx="136">
                  <c:v>1.1407995</c:v>
                </c:pt>
                <c:pt idx="137">
                  <c:v>1.0599635999999999</c:v>
                </c:pt>
                <c:pt idx="138">
                  <c:v>0.17577286</c:v>
                </c:pt>
                <c:pt idx="139">
                  <c:v>3.153077E-2</c:v>
                </c:pt>
                <c:pt idx="140">
                  <c:v>1.8375759</c:v>
                </c:pt>
                <c:pt idx="141">
                  <c:v>4.2696835000000002</c:v>
                </c:pt>
                <c:pt idx="142">
                  <c:v>0.78711368000000004</c:v>
                </c:pt>
                <c:pt idx="143">
                  <c:v>#N/A</c:v>
                </c:pt>
                <c:pt idx="144">
                  <c:v>2.7022670999999998</c:v>
                </c:pt>
                <c:pt idx="145">
                  <c:v>3.3832711</c:v>
                </c:pt>
                <c:pt idx="146">
                  <c:v>4.6423570999999999</c:v>
                </c:pt>
                <c:pt idx="147">
                  <c:v>4.3695995999999999</c:v>
                </c:pt>
                <c:pt idx="148">
                  <c:v>2.4682556</c:v>
                </c:pt>
                <c:pt idx="149">
                  <c:v>3.5269159000000001</c:v>
                </c:pt>
                <c:pt idx="150">
                  <c:v>8</c:v>
                </c:pt>
                <c:pt idx="151">
                  <c:v>5.6239917999999998</c:v>
                </c:pt>
                <c:pt idx="152">
                  <c:v>4.7126150999999998</c:v>
                </c:pt>
                <c:pt idx="153">
                  <c:v>7.5891612000000004</c:v>
                </c:pt>
                <c:pt idx="154">
                  <c:v>5.1608821000000002</c:v>
                </c:pt>
                <c:pt idx="155">
                  <c:v>7.9445148000000003</c:v>
                </c:pt>
                <c:pt idx="156">
                  <c:v>6.6656868999999999</c:v>
                </c:pt>
              </c:numCache>
            </c:numRef>
          </c:xVal>
          <c:yVal>
            <c:numRef>
              <c:f>'Figure 1.9.'!$M$4:$M$160</c:f>
              <c:numCache>
                <c:formatCode>0.00</c:formatCode>
                <c:ptCount val="157"/>
                <c:pt idx="0">
                  <c:v>1.1399999999999999</c:v>
                </c:pt>
                <c:pt idx="1">
                  <c:v>3.5293554</c:v>
                </c:pt>
                <c:pt idx="2">
                  <c:v>0.94238412000000005</c:v>
                </c:pt>
                <c:pt idx="3">
                  <c:v>1.0183565000000001</c:v>
                </c:pt>
                <c:pt idx="4">
                  <c:v>7.7169781000000004</c:v>
                </c:pt>
                <c:pt idx="5">
                  <c:v>1.6703598</c:v>
                </c:pt>
                <c:pt idx="6">
                  <c:v>2.4461914</c:v>
                </c:pt>
                <c:pt idx="7">
                  <c:v>6.9727169</c:v>
                </c:pt>
                <c:pt idx="8">
                  <c:v>10.083071</c:v>
                </c:pt>
                <c:pt idx="9">
                  <c:v>9.8329020000000007</c:v>
                </c:pt>
                <c:pt idx="10">
                  <c:v>3.8640376000000001</c:v>
                </c:pt>
                <c:pt idx="11">
                  <c:v>2.5571788</c:v>
                </c:pt>
                <c:pt idx="12">
                  <c:v>#N/A</c:v>
                </c:pt>
                <c:pt idx="13">
                  <c:v>1.9170388</c:v>
                </c:pt>
                <c:pt idx="14">
                  <c:v>4.0509759000000001</c:v>
                </c:pt>
                <c:pt idx="15">
                  <c:v>1.0487257999999999</c:v>
                </c:pt>
                <c:pt idx="16">
                  <c:v>5.8546681999999999</c:v>
                </c:pt>
                <c:pt idx="17">
                  <c:v>14.999198</c:v>
                </c:pt>
                <c:pt idx="18">
                  <c:v>15.597047999999999</c:v>
                </c:pt>
                <c:pt idx="19">
                  <c:v>#N/A</c:v>
                </c:pt>
                <c:pt idx="20">
                  <c:v>#N/A</c:v>
                </c:pt>
                <c:pt idx="21">
                  <c:v>1.9416948000000001</c:v>
                </c:pt>
                <c:pt idx="22">
                  <c:v>#N/A</c:v>
                </c:pt>
                <c:pt idx="23">
                  <c:v>2.1894600999999998</c:v>
                </c:pt>
                <c:pt idx="24">
                  <c:v>#N/A</c:v>
                </c:pt>
                <c:pt idx="25">
                  <c:v>#N/A</c:v>
                </c:pt>
                <c:pt idx="26">
                  <c:v>#N/A</c:v>
                </c:pt>
                <c:pt idx="27">
                  <c:v>#N/A</c:v>
                </c:pt>
                <c:pt idx="28">
                  <c:v>#N/A</c:v>
                </c:pt>
                <c:pt idx="29">
                  <c:v>#N/A</c:v>
                </c:pt>
                <c:pt idx="30">
                  <c:v>#N/A</c:v>
                </c:pt>
                <c:pt idx="31">
                  <c:v>2.1835884999999999</c:v>
                </c:pt>
                <c:pt idx="32">
                  <c:v>#N/A</c:v>
                </c:pt>
                <c:pt idx="33">
                  <c:v>2.91</c:v>
                </c:pt>
                <c:pt idx="34">
                  <c:v>#N/A</c:v>
                </c:pt>
                <c:pt idx="35">
                  <c:v>0.35797600000000002</c:v>
                </c:pt>
                <c:pt idx="36">
                  <c:v>1.0900000000000001</c:v>
                </c:pt>
                <c:pt idx="37">
                  <c:v>#N/A</c:v>
                </c:pt>
                <c:pt idx="38">
                  <c:v>1.8863477</c:v>
                </c:pt>
                <c:pt idx="39">
                  <c:v>#N/A</c:v>
                </c:pt>
                <c:pt idx="40">
                  <c:v>#N/A</c:v>
                </c:pt>
                <c:pt idx="41">
                  <c:v>0</c:v>
                </c:pt>
                <c:pt idx="42">
                  <c:v>#N/A</c:v>
                </c:pt>
                <c:pt idx="43">
                  <c:v>#N/A</c:v>
                </c:pt>
                <c:pt idx="44">
                  <c:v>#N/A</c:v>
                </c:pt>
                <c:pt idx="45">
                  <c:v>#N/A</c:v>
                </c:pt>
                <c:pt idx="46">
                  <c:v>#N/A</c:v>
                </c:pt>
                <c:pt idx="47">
                  <c:v>#N/A</c:v>
                </c:pt>
                <c:pt idx="48">
                  <c:v>#N/A</c:v>
                </c:pt>
                <c:pt idx="49">
                  <c:v>#N/A</c:v>
                </c:pt>
                <c:pt idx="50">
                  <c:v>#N/A</c:v>
                </c:pt>
                <c:pt idx="51">
                  <c:v>#N/A</c:v>
                </c:pt>
                <c:pt idx="52">
                  <c:v>#N/A</c:v>
                </c:pt>
                <c:pt idx="53">
                  <c:v>3.67</c:v>
                </c:pt>
                <c:pt idx="54">
                  <c:v>#N/A</c:v>
                </c:pt>
                <c:pt idx="55">
                  <c:v>#N/A</c:v>
                </c:pt>
                <c:pt idx="56">
                  <c:v>#N/A</c:v>
                </c:pt>
                <c:pt idx="57">
                  <c:v>#N/A</c:v>
                </c:pt>
                <c:pt idx="58">
                  <c:v>#N/A</c:v>
                </c:pt>
                <c:pt idx="59">
                  <c:v>#N/A</c:v>
                </c:pt>
                <c:pt idx="60">
                  <c:v>#N/A</c:v>
                </c:pt>
                <c:pt idx="61">
                  <c:v>#N/A</c:v>
                </c:pt>
                <c:pt idx="62">
                  <c:v>1.7145060000000001</c:v>
                </c:pt>
                <c:pt idx="63">
                  <c:v>0.79373923999999996</c:v>
                </c:pt>
                <c:pt idx="64">
                  <c:v>#N/A</c:v>
                </c:pt>
                <c:pt idx="65">
                  <c:v>3</c:v>
                </c:pt>
                <c:pt idx="66">
                  <c:v>0</c:v>
                </c:pt>
                <c:pt idx="67">
                  <c:v>2.8800382999999998</c:v>
                </c:pt>
                <c:pt idx="68">
                  <c:v>0.86292701999999999</c:v>
                </c:pt>
                <c:pt idx="69">
                  <c:v>3.0599588999999998</c:v>
                </c:pt>
                <c:pt idx="70">
                  <c:v>#N/A</c:v>
                </c:pt>
                <c:pt idx="71">
                  <c:v>2.8605789000000001</c:v>
                </c:pt>
                <c:pt idx="72">
                  <c:v>3.3</c:v>
                </c:pt>
                <c:pt idx="73">
                  <c:v>3.6882584</c:v>
                </c:pt>
                <c:pt idx="74">
                  <c:v>5.4150226000000004</c:v>
                </c:pt>
                <c:pt idx="75">
                  <c:v>1.5193886000000001</c:v>
                </c:pt>
                <c:pt idx="76">
                  <c:v>1.4</c:v>
                </c:pt>
                <c:pt idx="77">
                  <c:v>0.77744055000000001</c:v>
                </c:pt>
                <c:pt idx="78">
                  <c:v>1.1583333</c:v>
                </c:pt>
                <c:pt idx="79">
                  <c:v>0.60110892999999999</c:v>
                </c:pt>
                <c:pt idx="80">
                  <c:v>1.0671073</c:v>
                </c:pt>
                <c:pt idx="81">
                  <c:v>2.4024000000000001</c:v>
                </c:pt>
                <c:pt idx="82">
                  <c:v>1.0629652000000001</c:v>
                </c:pt>
                <c:pt idx="83">
                  <c:v>2.1098341999999999</c:v>
                </c:pt>
                <c:pt idx="84">
                  <c:v>0.87208481000000004</c:v>
                </c:pt>
                <c:pt idx="85">
                  <c:v>1.6608795999999999</c:v>
                </c:pt>
                <c:pt idx="86">
                  <c:v>0.93021129999999996</c:v>
                </c:pt>
                <c:pt idx="87">
                  <c:v>3.8764558999999998</c:v>
                </c:pt>
                <c:pt idx="88">
                  <c:v>0.94666667000000004</c:v>
                </c:pt>
                <c:pt idx="89">
                  <c:v>1.7247752000000001</c:v>
                </c:pt>
                <c:pt idx="90">
                  <c:v>3.35</c:v>
                </c:pt>
                <c:pt idx="91">
                  <c:v>0.36666666999999997</c:v>
                </c:pt>
                <c:pt idx="92">
                  <c:v>2.1919591999999999</c:v>
                </c:pt>
                <c:pt idx="93">
                  <c:v>3.4779629000000001</c:v>
                </c:pt>
                <c:pt idx="94">
                  <c:v>1.7845682</c:v>
                </c:pt>
                <c:pt idx="95">
                  <c:v>1.8072153</c:v>
                </c:pt>
                <c:pt idx="96">
                  <c:v>4</c:v>
                </c:pt>
                <c:pt idx="97">
                  <c:v>4.1713256999999997</c:v>
                </c:pt>
                <c:pt idx="98">
                  <c:v>#N/A</c:v>
                </c:pt>
                <c:pt idx="99">
                  <c:v>1.7510535</c:v>
                </c:pt>
                <c:pt idx="100">
                  <c:v>4.4202532999999997</c:v>
                </c:pt>
                <c:pt idx="101">
                  <c:v>1.1747799000000001</c:v>
                </c:pt>
                <c:pt idx="102">
                  <c:v>#N/A</c:v>
                </c:pt>
                <c:pt idx="103">
                  <c:v>4.4158302000000003</c:v>
                </c:pt>
                <c:pt idx="104">
                  <c:v>0.93204522999999995</c:v>
                </c:pt>
                <c:pt idx="105">
                  <c:v>0.86243298999999995</c:v>
                </c:pt>
                <c:pt idx="106">
                  <c:v>#N/A</c:v>
                </c:pt>
                <c:pt idx="107">
                  <c:v>#N/A</c:v>
                </c:pt>
                <c:pt idx="108">
                  <c:v>#N/A</c:v>
                </c:pt>
                <c:pt idx="109">
                  <c:v>0.42854212000000003</c:v>
                </c:pt>
                <c:pt idx="110">
                  <c:v>#N/A</c:v>
                </c:pt>
                <c:pt idx="111">
                  <c:v>#N/A</c:v>
                </c:pt>
                <c:pt idx="112">
                  <c:v>-1.066E-14</c:v>
                </c:pt>
                <c:pt idx="113">
                  <c:v>#N/A</c:v>
                </c:pt>
                <c:pt idx="114">
                  <c:v>3.55</c:v>
                </c:pt>
                <c:pt idx="115">
                  <c:v>0.14166666999999999</c:v>
                </c:pt>
                <c:pt idx="116">
                  <c:v>1.625</c:v>
                </c:pt>
                <c:pt idx="117">
                  <c:v>5.4</c:v>
                </c:pt>
                <c:pt idx="118">
                  <c:v>0.75</c:v>
                </c:pt>
                <c:pt idx="119">
                  <c:v>0</c:v>
                </c:pt>
                <c:pt idx="120">
                  <c:v>#N/A</c:v>
                </c:pt>
                <c:pt idx="121">
                  <c:v>#N/A</c:v>
                </c:pt>
                <c:pt idx="122">
                  <c:v>#N/A</c:v>
                </c:pt>
                <c:pt idx="123">
                  <c:v>#N/A</c:v>
                </c:pt>
                <c:pt idx="124">
                  <c:v>#N/A</c:v>
                </c:pt>
                <c:pt idx="125">
                  <c:v>#N/A</c:v>
                </c:pt>
                <c:pt idx="126">
                  <c:v>#N/A</c:v>
                </c:pt>
                <c:pt idx="127">
                  <c:v>#N/A</c:v>
                </c:pt>
                <c:pt idx="128">
                  <c:v>#N/A</c:v>
                </c:pt>
                <c:pt idx="129">
                  <c:v>#N/A</c:v>
                </c:pt>
                <c:pt idx="130">
                  <c:v>14.3</c:v>
                </c:pt>
                <c:pt idx="131">
                  <c:v>#N/A</c:v>
                </c:pt>
                <c:pt idx="132">
                  <c:v>0</c:v>
                </c:pt>
                <c:pt idx="133">
                  <c:v>#N/A</c:v>
                </c:pt>
                <c:pt idx="134">
                  <c:v>#N/A</c:v>
                </c:pt>
                <c:pt idx="135">
                  <c:v>#N/A</c:v>
                </c:pt>
                <c:pt idx="136">
                  <c:v>#N/A</c:v>
                </c:pt>
                <c:pt idx="137">
                  <c:v>4</c:v>
                </c:pt>
                <c:pt idx="138">
                  <c:v>#N/A</c:v>
                </c:pt>
                <c:pt idx="139">
                  <c:v>#N/A</c:v>
                </c:pt>
                <c:pt idx="140">
                  <c:v>#N/A</c:v>
                </c:pt>
                <c:pt idx="141">
                  <c:v>#N/A</c:v>
                </c:pt>
                <c:pt idx="142">
                  <c:v>#N/A</c:v>
                </c:pt>
                <c:pt idx="143">
                  <c:v>0.70592588000000001</c:v>
                </c:pt>
                <c:pt idx="144">
                  <c:v>1.5</c:v>
                </c:pt>
                <c:pt idx="145">
                  <c:v>#N/A</c:v>
                </c:pt>
                <c:pt idx="146">
                  <c:v>0.18</c:v>
                </c:pt>
                <c:pt idx="147">
                  <c:v>0.99852255000000001</c:v>
                </c:pt>
                <c:pt idx="148">
                  <c:v>2.1077249</c:v>
                </c:pt>
                <c:pt idx="149">
                  <c:v>3.3556607999999999</c:v>
                </c:pt>
                <c:pt idx="150">
                  <c:v>2.4880437999999998</c:v>
                </c:pt>
                <c:pt idx="151">
                  <c:v>2.7564921</c:v>
                </c:pt>
                <c:pt idx="152">
                  <c:v>2.0264932</c:v>
                </c:pt>
                <c:pt idx="153">
                  <c:v>2.9</c:v>
                </c:pt>
                <c:pt idx="154">
                  <c:v>2.5090886999999999</c:v>
                </c:pt>
                <c:pt idx="155">
                  <c:v>3.3054923999999999</c:v>
                </c:pt>
                <c:pt idx="156">
                  <c:v>0.50188668999999997</c:v>
                </c:pt>
              </c:numCache>
            </c:numRef>
          </c:yVal>
          <c:smooth val="0"/>
          <c:extLst>
            <c:ext xmlns:c16="http://schemas.microsoft.com/office/drawing/2014/chart" uri="{C3380CC4-5D6E-409C-BE32-E72D297353CC}">
              <c16:uniqueId val="{00000001-F872-4E2A-B3BB-F3D6E4B452A2}"/>
            </c:ext>
          </c:extLst>
        </c:ser>
        <c:dLbls>
          <c:showLegendKey val="0"/>
          <c:showVal val="0"/>
          <c:showCatName val="0"/>
          <c:showSerName val="0"/>
          <c:showPercent val="0"/>
          <c:showBubbleSize val="0"/>
        </c:dLbls>
        <c:axId val="918954335"/>
        <c:axId val="539978015"/>
      </c:scatterChart>
      <c:valAx>
        <c:axId val="918954335"/>
        <c:scaling>
          <c:orientation val="minMax"/>
        </c:scaling>
        <c:delete val="0"/>
        <c:axPos val="b"/>
        <c:title>
          <c:tx>
            <c:rich>
              <a:bodyPr rot="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a:ea typeface="+mn-ea"/>
                    <a:cs typeface="+mn-cs"/>
                  </a:defRPr>
                </a:pPr>
                <a:r>
                  <a:rPr lang="en-US" sz="800">
                    <a:solidFill>
                      <a:sysClr val="windowText" lastClr="000000"/>
                    </a:solidFill>
                    <a:latin typeface="HelveticaNeueLT Std" panose="020B0604020202020204"/>
                  </a:rPr>
                  <a:t>Above-the-line measures, % of GDP</a:t>
                </a:r>
              </a:p>
            </c:rich>
          </c:tx>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HelveticaNeueLT Std" panose="020B0604020202020204"/>
                  <a:ea typeface="+mn-ea"/>
                  <a:cs typeface="+mn-cs"/>
                </a:defRPr>
              </a:pPr>
              <a:endParaRPr lang="en-US"/>
            </a:p>
          </c:txPr>
        </c:title>
        <c:numFmt formatCode="0" sourceLinked="0"/>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539978015"/>
        <c:crosses val="autoZero"/>
        <c:crossBetween val="midCat"/>
      </c:valAx>
      <c:valAx>
        <c:axId val="539978015"/>
        <c:scaling>
          <c:orientation val="minMax"/>
          <c:max val="10"/>
        </c:scaling>
        <c:delete val="0"/>
        <c:axPos val="l"/>
        <c:numFmt formatCode="0" sourceLinked="0"/>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918954335"/>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60163689338534E-2"/>
          <c:y val="6.6318676457577636E-2"/>
          <c:w val="0.9260337296025416"/>
          <c:h val="0.78727122592821974"/>
        </c:manualLayout>
      </c:layout>
      <c:lineChart>
        <c:grouping val="standard"/>
        <c:varyColors val="0"/>
        <c:ser>
          <c:idx val="1"/>
          <c:order val="0"/>
          <c:tx>
            <c:v>DEU</c:v>
          </c:tx>
          <c:spPr>
            <a:ln w="28575" cap="rnd">
              <a:solidFill>
                <a:schemeClr val="accent1"/>
              </a:solidFill>
              <a:round/>
            </a:ln>
            <a:effectLst/>
          </c:spPr>
          <c:marker>
            <c:symbol val="none"/>
          </c:marker>
          <c:cat>
            <c:strRef>
              <c:f>'Figure 1.10.'!$J$4:$J$10</c:f>
              <c:strCache>
                <c:ptCount val="7"/>
                <c:pt idx="0">
                  <c:v>2019:Q1</c:v>
                </c:pt>
                <c:pt idx="1">
                  <c:v>19:Q2</c:v>
                </c:pt>
                <c:pt idx="2">
                  <c:v>19:Q3</c:v>
                </c:pt>
                <c:pt idx="3">
                  <c:v>19:Q4</c:v>
                </c:pt>
                <c:pt idx="4">
                  <c:v>20:Q1</c:v>
                </c:pt>
                <c:pt idx="5">
                  <c:v>20:Q2</c:v>
                </c:pt>
                <c:pt idx="6">
                  <c:v>20:Q3</c:v>
                </c:pt>
              </c:strCache>
            </c:strRef>
          </c:cat>
          <c:val>
            <c:numRef>
              <c:f>'Figure 1.10.'!$M$4:$M$10</c:f>
              <c:numCache>
                <c:formatCode>0.00</c:formatCode>
                <c:ptCount val="7"/>
                <c:pt idx="0" formatCode="General">
                  <c:v>100</c:v>
                </c:pt>
                <c:pt idx="1">
                  <c:v>100.48520521794464</c:v>
                </c:pt>
                <c:pt idx="2">
                  <c:v>100.97836461979004</c:v>
                </c:pt>
                <c:pt idx="3">
                  <c:v>101.65447025135221</c:v>
                </c:pt>
                <c:pt idx="4">
                  <c:v>101.30085392428596</c:v>
                </c:pt>
                <c:pt idx="5">
                  <c:v>101.77621782960156</c:v>
                </c:pt>
                <c:pt idx="6">
                  <c:v>102.27575278095009</c:v>
                </c:pt>
              </c:numCache>
            </c:numRef>
          </c:val>
          <c:smooth val="0"/>
          <c:extLst>
            <c:ext xmlns:c16="http://schemas.microsoft.com/office/drawing/2014/chart" uri="{C3380CC4-5D6E-409C-BE32-E72D297353CC}">
              <c16:uniqueId val="{00000000-8B2E-4F68-B826-64CD5FCA8C3F}"/>
            </c:ext>
          </c:extLst>
        </c:ser>
        <c:ser>
          <c:idx val="4"/>
          <c:order val="1"/>
          <c:tx>
            <c:v>FRA</c:v>
          </c:tx>
          <c:spPr>
            <a:ln w="28575" cap="rnd">
              <a:solidFill>
                <a:schemeClr val="accent1"/>
              </a:solidFill>
              <a:prstDash val="sysDash"/>
              <a:round/>
            </a:ln>
            <a:effectLst/>
          </c:spPr>
          <c:marker>
            <c:symbol val="none"/>
          </c:marker>
          <c:cat>
            <c:strRef>
              <c:f>'Figure 1.10.'!$J$4:$J$10</c:f>
              <c:strCache>
                <c:ptCount val="7"/>
                <c:pt idx="0">
                  <c:v>2019:Q1</c:v>
                </c:pt>
                <c:pt idx="1">
                  <c:v>19:Q2</c:v>
                </c:pt>
                <c:pt idx="2">
                  <c:v>19:Q3</c:v>
                </c:pt>
                <c:pt idx="3">
                  <c:v>19:Q4</c:v>
                </c:pt>
                <c:pt idx="4">
                  <c:v>20:Q1</c:v>
                </c:pt>
                <c:pt idx="5">
                  <c:v>20:Q2</c:v>
                </c:pt>
                <c:pt idx="6">
                  <c:v>20:Q3</c:v>
                </c:pt>
              </c:strCache>
            </c:strRef>
          </c:cat>
          <c:val>
            <c:numRef>
              <c:f>'Figure 1.10.'!$P$4:$P$10</c:f>
              <c:numCache>
                <c:formatCode>0.00</c:formatCode>
                <c:ptCount val="7"/>
                <c:pt idx="0" formatCode="General">
                  <c:v>100</c:v>
                </c:pt>
                <c:pt idx="1">
                  <c:v>100.08529617568345</c:v>
                </c:pt>
                <c:pt idx="2">
                  <c:v>99.809245495777887</c:v>
                </c:pt>
                <c:pt idx="3">
                  <c:v>100.50960889466563</c:v>
                </c:pt>
                <c:pt idx="4">
                  <c:v>100.7152598980164</c:v>
                </c:pt>
                <c:pt idx="5">
                  <c:v>98.167507378657405</c:v>
                </c:pt>
                <c:pt idx="6">
                  <c:v>99.198105598830722</c:v>
                </c:pt>
              </c:numCache>
            </c:numRef>
          </c:val>
          <c:smooth val="0"/>
          <c:extLst>
            <c:ext xmlns:c16="http://schemas.microsoft.com/office/drawing/2014/chart" uri="{C3380CC4-5D6E-409C-BE32-E72D297353CC}">
              <c16:uniqueId val="{00000001-8B2E-4F68-B826-64CD5FCA8C3F}"/>
            </c:ext>
          </c:extLst>
        </c:ser>
        <c:ser>
          <c:idx val="3"/>
          <c:order val="2"/>
          <c:tx>
            <c:v>ITA</c:v>
          </c:tx>
          <c:spPr>
            <a:ln w="28575" cap="rnd">
              <a:solidFill>
                <a:schemeClr val="accent1"/>
              </a:solidFill>
              <a:prstDash val="sysDot"/>
              <a:round/>
            </a:ln>
            <a:effectLst/>
          </c:spPr>
          <c:marker>
            <c:symbol val="none"/>
          </c:marker>
          <c:cat>
            <c:strRef>
              <c:f>'Figure 1.10.'!$J$4:$J$10</c:f>
              <c:strCache>
                <c:ptCount val="7"/>
                <c:pt idx="0">
                  <c:v>2019:Q1</c:v>
                </c:pt>
                <c:pt idx="1">
                  <c:v>19:Q2</c:v>
                </c:pt>
                <c:pt idx="2">
                  <c:v>19:Q3</c:v>
                </c:pt>
                <c:pt idx="3">
                  <c:v>19:Q4</c:v>
                </c:pt>
                <c:pt idx="4">
                  <c:v>20:Q1</c:v>
                </c:pt>
                <c:pt idx="5">
                  <c:v>20:Q2</c:v>
                </c:pt>
                <c:pt idx="6">
                  <c:v>20:Q3</c:v>
                </c:pt>
              </c:strCache>
            </c:strRef>
          </c:cat>
          <c:val>
            <c:numRef>
              <c:f>'Figure 1.10.'!$O$4:$O$10</c:f>
              <c:numCache>
                <c:formatCode>0.00</c:formatCode>
                <c:ptCount val="7"/>
                <c:pt idx="0" formatCode="General">
                  <c:v>100</c:v>
                </c:pt>
                <c:pt idx="1">
                  <c:v>100.38407194024276</c:v>
                </c:pt>
                <c:pt idx="2">
                  <c:v>100.41887674774684</c:v>
                </c:pt>
                <c:pt idx="3">
                  <c:v>100.53673866382948</c:v>
                </c:pt>
                <c:pt idx="4">
                  <c:v>100.24006394837326</c:v>
                </c:pt>
                <c:pt idx="5">
                  <c:v>96.783082894155285</c:v>
                </c:pt>
                <c:pt idx="6">
                  <c:v>97.76978960732383</c:v>
                </c:pt>
              </c:numCache>
            </c:numRef>
          </c:val>
          <c:smooth val="0"/>
          <c:extLst>
            <c:ext xmlns:c16="http://schemas.microsoft.com/office/drawing/2014/chart" uri="{C3380CC4-5D6E-409C-BE32-E72D297353CC}">
              <c16:uniqueId val="{00000002-8B2E-4F68-B826-64CD5FCA8C3F}"/>
            </c:ext>
          </c:extLst>
        </c:ser>
        <c:ser>
          <c:idx val="0"/>
          <c:order val="3"/>
          <c:tx>
            <c:v>USA</c:v>
          </c:tx>
          <c:spPr>
            <a:ln w="28575" cap="rnd">
              <a:solidFill>
                <a:srgbClr val="C00000"/>
              </a:solidFill>
              <a:round/>
            </a:ln>
            <a:effectLst/>
          </c:spPr>
          <c:marker>
            <c:symbol val="none"/>
          </c:marker>
          <c:cat>
            <c:strRef>
              <c:f>'Figure 1.10.'!$J$4:$J$10</c:f>
              <c:strCache>
                <c:ptCount val="7"/>
                <c:pt idx="0">
                  <c:v>2019:Q1</c:v>
                </c:pt>
                <c:pt idx="1">
                  <c:v>19:Q2</c:v>
                </c:pt>
                <c:pt idx="2">
                  <c:v>19:Q3</c:v>
                </c:pt>
                <c:pt idx="3">
                  <c:v>19:Q4</c:v>
                </c:pt>
                <c:pt idx="4">
                  <c:v>20:Q1</c:v>
                </c:pt>
                <c:pt idx="5">
                  <c:v>20:Q2</c:v>
                </c:pt>
                <c:pt idx="6">
                  <c:v>20:Q3</c:v>
                </c:pt>
              </c:strCache>
            </c:strRef>
          </c:cat>
          <c:val>
            <c:numRef>
              <c:f>'Figure 1.10.'!$L$4:$L$10</c:f>
              <c:numCache>
                <c:formatCode>0.00</c:formatCode>
                <c:ptCount val="7"/>
                <c:pt idx="0" formatCode="General">
                  <c:v>100</c:v>
                </c:pt>
                <c:pt idx="1">
                  <c:v>100.0965476762633</c:v>
                </c:pt>
                <c:pt idx="2">
                  <c:v>100.70284156398731</c:v>
                </c:pt>
                <c:pt idx="3">
                  <c:v>101.20131679121458</c:v>
                </c:pt>
                <c:pt idx="4">
                  <c:v>100.64031950050403</c:v>
                </c:pt>
                <c:pt idx="5">
                  <c:v>87.791822794608649</c:v>
                </c:pt>
                <c:pt idx="6">
                  <c:v>93.226563795897363</c:v>
                </c:pt>
              </c:numCache>
            </c:numRef>
          </c:val>
          <c:smooth val="0"/>
          <c:extLst>
            <c:ext xmlns:c16="http://schemas.microsoft.com/office/drawing/2014/chart" uri="{C3380CC4-5D6E-409C-BE32-E72D297353CC}">
              <c16:uniqueId val="{00000003-8B2E-4F68-B826-64CD5FCA8C3F}"/>
            </c:ext>
          </c:extLst>
        </c:ser>
        <c:ser>
          <c:idx val="2"/>
          <c:order val="4"/>
          <c:tx>
            <c:v>CAN</c:v>
          </c:tx>
          <c:spPr>
            <a:ln w="28575" cap="rnd">
              <a:solidFill>
                <a:srgbClr val="C00000"/>
              </a:solidFill>
              <a:prstDash val="sysDash"/>
              <a:round/>
            </a:ln>
            <a:effectLst/>
          </c:spPr>
          <c:marker>
            <c:symbol val="none"/>
          </c:marker>
          <c:cat>
            <c:strRef>
              <c:f>'Figure 1.10.'!$J$4:$J$10</c:f>
              <c:strCache>
                <c:ptCount val="7"/>
                <c:pt idx="0">
                  <c:v>2019:Q1</c:v>
                </c:pt>
                <c:pt idx="1">
                  <c:v>19:Q2</c:v>
                </c:pt>
                <c:pt idx="2">
                  <c:v>19:Q3</c:v>
                </c:pt>
                <c:pt idx="3">
                  <c:v>19:Q4</c:v>
                </c:pt>
                <c:pt idx="4">
                  <c:v>20:Q1</c:v>
                </c:pt>
                <c:pt idx="5">
                  <c:v>20:Q2</c:v>
                </c:pt>
                <c:pt idx="6">
                  <c:v>20:Q3</c:v>
                </c:pt>
              </c:strCache>
            </c:strRef>
          </c:cat>
          <c:val>
            <c:numRef>
              <c:f>'Figure 1.10.'!$N$4:$N$10</c:f>
              <c:numCache>
                <c:formatCode>0.00</c:formatCode>
                <c:ptCount val="7"/>
                <c:pt idx="0" formatCode="General">
                  <c:v>100</c:v>
                </c:pt>
                <c:pt idx="1">
                  <c:v>100.64072533348363</c:v>
                </c:pt>
                <c:pt idx="2">
                  <c:v>100.92762515982909</c:v>
                </c:pt>
                <c:pt idx="3">
                  <c:v>101.0465063033424</c:v>
                </c:pt>
                <c:pt idx="4">
                  <c:v>99.55582482379171</c:v>
                </c:pt>
                <c:pt idx="5">
                  <c:v>88.212978650707839</c:v>
                </c:pt>
                <c:pt idx="6">
                  <c:v>95.822604677048375</c:v>
                </c:pt>
              </c:numCache>
            </c:numRef>
          </c:val>
          <c:smooth val="0"/>
          <c:extLst>
            <c:ext xmlns:c16="http://schemas.microsoft.com/office/drawing/2014/chart" uri="{C3380CC4-5D6E-409C-BE32-E72D297353CC}">
              <c16:uniqueId val="{00000004-8B2E-4F68-B826-64CD5FCA8C3F}"/>
            </c:ext>
          </c:extLst>
        </c:ser>
        <c:ser>
          <c:idx val="5"/>
          <c:order val="5"/>
          <c:tx>
            <c:v>BRA</c:v>
          </c:tx>
          <c:spPr>
            <a:ln w="28575" cap="rnd">
              <a:solidFill>
                <a:schemeClr val="accent3">
                  <a:lumMod val="50000"/>
                </a:schemeClr>
              </a:solidFill>
              <a:round/>
            </a:ln>
            <a:effectLst/>
          </c:spPr>
          <c:marker>
            <c:symbol val="none"/>
          </c:marker>
          <c:cat>
            <c:strRef>
              <c:f>'Figure 1.10.'!$J$4:$J$10</c:f>
              <c:strCache>
                <c:ptCount val="7"/>
                <c:pt idx="0">
                  <c:v>2019:Q1</c:v>
                </c:pt>
                <c:pt idx="1">
                  <c:v>19:Q2</c:v>
                </c:pt>
                <c:pt idx="2">
                  <c:v>19:Q3</c:v>
                </c:pt>
                <c:pt idx="3">
                  <c:v>19:Q4</c:v>
                </c:pt>
                <c:pt idx="4">
                  <c:v>20:Q1</c:v>
                </c:pt>
                <c:pt idx="5">
                  <c:v>20:Q2</c:v>
                </c:pt>
                <c:pt idx="6">
                  <c:v>20:Q3</c:v>
                </c:pt>
              </c:strCache>
            </c:strRef>
          </c:cat>
          <c:val>
            <c:numRef>
              <c:f>'Figure 1.10.'!$Q$4:$Q$10</c:f>
              <c:numCache>
                <c:formatCode>0.00</c:formatCode>
                <c:ptCount val="7"/>
                <c:pt idx="0" formatCode="General">
                  <c:v>100</c:v>
                </c:pt>
                <c:pt idx="1">
                  <c:v>101.09589414404067</c:v>
                </c:pt>
                <c:pt idx="2">
                  <c:v>101.09770311586483</c:v>
                </c:pt>
                <c:pt idx="3">
                  <c:v>101.10711069010409</c:v>
                </c:pt>
                <c:pt idx="4">
                  <c:v>100.39123278086055</c:v>
                </c:pt>
                <c:pt idx="5">
                  <c:v>90.303482451272103</c:v>
                </c:pt>
                <c:pt idx="6">
                  <c:v>88.863665221016944</c:v>
                </c:pt>
              </c:numCache>
            </c:numRef>
          </c:val>
          <c:smooth val="0"/>
          <c:extLst>
            <c:ext xmlns:c16="http://schemas.microsoft.com/office/drawing/2014/chart" uri="{C3380CC4-5D6E-409C-BE32-E72D297353CC}">
              <c16:uniqueId val="{00000005-8B2E-4F68-B826-64CD5FCA8C3F}"/>
            </c:ext>
          </c:extLst>
        </c:ser>
        <c:ser>
          <c:idx val="7"/>
          <c:order val="6"/>
          <c:tx>
            <c:v>CHL</c:v>
          </c:tx>
          <c:spPr>
            <a:ln w="28575" cap="rnd">
              <a:solidFill>
                <a:schemeClr val="accent3">
                  <a:lumMod val="50000"/>
                </a:schemeClr>
              </a:solidFill>
              <a:prstDash val="sysDot"/>
              <a:round/>
            </a:ln>
            <a:effectLst/>
          </c:spPr>
          <c:marker>
            <c:symbol val="none"/>
          </c:marker>
          <c:cat>
            <c:strRef>
              <c:f>'Figure 1.10.'!$J$4:$J$10</c:f>
              <c:strCache>
                <c:ptCount val="7"/>
                <c:pt idx="0">
                  <c:v>2019:Q1</c:v>
                </c:pt>
                <c:pt idx="1">
                  <c:v>19:Q2</c:v>
                </c:pt>
                <c:pt idx="2">
                  <c:v>19:Q3</c:v>
                </c:pt>
                <c:pt idx="3">
                  <c:v>19:Q4</c:v>
                </c:pt>
                <c:pt idx="4">
                  <c:v>20:Q1</c:v>
                </c:pt>
                <c:pt idx="5">
                  <c:v>20:Q2</c:v>
                </c:pt>
                <c:pt idx="6">
                  <c:v>20:Q3</c:v>
                </c:pt>
              </c:strCache>
            </c:strRef>
          </c:cat>
          <c:val>
            <c:numRef>
              <c:f>'Figure 1.10.'!$S$4:$S$10</c:f>
              <c:numCache>
                <c:formatCode>0.00</c:formatCode>
                <c:ptCount val="7"/>
                <c:pt idx="0" formatCode="General">
                  <c:v>100</c:v>
                </c:pt>
                <c:pt idx="1">
                  <c:v>100.8599493378897</c:v>
                </c:pt>
                <c:pt idx="2">
                  <c:v>101.72316501904052</c:v>
                </c:pt>
                <c:pt idx="3">
                  <c:v>101.58789335501885</c:v>
                </c:pt>
                <c:pt idx="4">
                  <c:v>100.70812069250981</c:v>
                </c:pt>
                <c:pt idx="5">
                  <c:v>80.720239952333912</c:v>
                </c:pt>
                <c:pt idx="6">
                  <c:v>83.246474883509805</c:v>
                </c:pt>
              </c:numCache>
            </c:numRef>
          </c:val>
          <c:smooth val="0"/>
          <c:extLst>
            <c:ext xmlns:c16="http://schemas.microsoft.com/office/drawing/2014/chart" uri="{C3380CC4-5D6E-409C-BE32-E72D297353CC}">
              <c16:uniqueId val="{00000006-8B2E-4F68-B826-64CD5FCA8C3F}"/>
            </c:ext>
          </c:extLst>
        </c:ser>
        <c:ser>
          <c:idx val="8"/>
          <c:order val="7"/>
          <c:tx>
            <c:v>ZAF</c:v>
          </c:tx>
          <c:spPr>
            <a:ln w="28575" cap="rnd">
              <a:solidFill>
                <a:schemeClr val="accent3">
                  <a:lumMod val="50000"/>
                </a:schemeClr>
              </a:solidFill>
              <a:prstDash val="sysDash"/>
              <a:round/>
            </a:ln>
            <a:effectLst/>
          </c:spPr>
          <c:marker>
            <c:symbol val="none"/>
          </c:marker>
          <c:cat>
            <c:strRef>
              <c:f>'Figure 1.10.'!$J$4:$J$10</c:f>
              <c:strCache>
                <c:ptCount val="7"/>
                <c:pt idx="0">
                  <c:v>2019:Q1</c:v>
                </c:pt>
                <c:pt idx="1">
                  <c:v>19:Q2</c:v>
                </c:pt>
                <c:pt idx="2">
                  <c:v>19:Q3</c:v>
                </c:pt>
                <c:pt idx="3">
                  <c:v>19:Q4</c:v>
                </c:pt>
                <c:pt idx="4">
                  <c:v>20:Q1</c:v>
                </c:pt>
                <c:pt idx="5">
                  <c:v>20:Q2</c:v>
                </c:pt>
                <c:pt idx="6">
                  <c:v>20:Q3</c:v>
                </c:pt>
              </c:strCache>
            </c:strRef>
          </c:cat>
          <c:val>
            <c:numRef>
              <c:f>'Figure 1.10.'!$T$4:$T$10</c:f>
              <c:numCache>
                <c:formatCode>0.00</c:formatCode>
                <c:ptCount val="7"/>
                <c:pt idx="0" formatCode="General">
                  <c:v>100</c:v>
                </c:pt>
                <c:pt idx="1">
                  <c:v>100.13504388926403</c:v>
                </c:pt>
                <c:pt idx="2">
                  <c:v>100.5156221226444</c:v>
                </c:pt>
                <c:pt idx="3">
                  <c:v>100.79184825977534</c:v>
                </c:pt>
                <c:pt idx="4">
                  <c:v>100.56472899146769</c:v>
                </c:pt>
                <c:pt idx="5">
                  <c:v>86.845497513964759</c:v>
                </c:pt>
                <c:pt idx="6">
                  <c:v>90.178626235344666</c:v>
                </c:pt>
              </c:numCache>
            </c:numRef>
          </c:val>
          <c:smooth val="0"/>
          <c:extLst>
            <c:ext xmlns:c16="http://schemas.microsoft.com/office/drawing/2014/chart" uri="{C3380CC4-5D6E-409C-BE32-E72D297353CC}">
              <c16:uniqueId val="{00000007-8B2E-4F68-B826-64CD5FCA8C3F}"/>
            </c:ext>
          </c:extLst>
        </c:ser>
        <c:dLbls>
          <c:showLegendKey val="0"/>
          <c:showVal val="0"/>
          <c:showCatName val="0"/>
          <c:showSerName val="0"/>
          <c:showPercent val="0"/>
          <c:showBubbleSize val="0"/>
        </c:dLbls>
        <c:smooth val="0"/>
        <c:axId val="355723488"/>
        <c:axId val="718183535"/>
      </c:lineChart>
      <c:catAx>
        <c:axId val="35572348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800" b="0" i="0" u="none" strike="noStrike" kern="1200" baseline="0">
                <a:solidFill>
                  <a:sysClr val="windowText" lastClr="000000"/>
                </a:solidFill>
                <a:latin typeface="HelveticaNeueLT Com 57 Cn"/>
                <a:ea typeface="+mn-ea"/>
                <a:cs typeface="+mn-cs"/>
              </a:defRPr>
            </a:pPr>
            <a:endParaRPr lang="en-US"/>
          </a:p>
        </c:txPr>
        <c:crossAx val="718183535"/>
        <c:crosses val="autoZero"/>
        <c:auto val="1"/>
        <c:lblAlgn val="ctr"/>
        <c:lblOffset val="100"/>
        <c:noMultiLvlLbl val="0"/>
      </c:catAx>
      <c:valAx>
        <c:axId val="718183535"/>
        <c:scaling>
          <c:orientation val="minMax"/>
          <c:max val="110"/>
          <c:min val="7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Com 57 Cn"/>
                <a:ea typeface="+mn-ea"/>
                <a:cs typeface="+mn-cs"/>
              </a:defRPr>
            </a:pPr>
            <a:endParaRPr lang="en-US"/>
          </a:p>
        </c:txPr>
        <c:crossAx val="355723488"/>
        <c:crosses val="autoZero"/>
        <c:crossBetween val="between"/>
      </c:valAx>
      <c:spPr>
        <a:noFill/>
        <a:ln>
          <a:noFill/>
        </a:ln>
        <a:effectLst/>
      </c:spPr>
    </c:plotArea>
    <c:legend>
      <c:legendPos val="b"/>
      <c:layout>
        <c:manualLayout>
          <c:xMode val="edge"/>
          <c:yMode val="edge"/>
          <c:x val="0.33274474957820388"/>
          <c:y val="0.63139498260391869"/>
          <c:w val="0.3444379605403427"/>
          <c:h val="0.19691021180491974"/>
        </c:manualLayout>
      </c:layou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Com 57 Cn"/>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200782559006696E-2"/>
          <c:y val="5.4185035381215635E-2"/>
          <c:w val="0.91024358117596926"/>
          <c:h val="0.82735817597268424"/>
        </c:manualLayout>
      </c:layout>
      <c:barChart>
        <c:barDir val="col"/>
        <c:grouping val="clustered"/>
        <c:varyColors val="0"/>
        <c:ser>
          <c:idx val="0"/>
          <c:order val="0"/>
          <c:tx>
            <c:strRef>
              <c:f>'Figure 1.11.'!$C$1</c:f>
              <c:strCache>
                <c:ptCount val="1"/>
                <c:pt idx="0">
                  <c:v>At peak</c:v>
                </c:pt>
              </c:strCache>
            </c:strRef>
          </c:tx>
          <c:spPr>
            <a:solidFill>
              <a:schemeClr val="accent1"/>
            </a:solidFill>
            <a:ln>
              <a:noFill/>
            </a:ln>
            <a:effectLst/>
          </c:spPr>
          <c:invertIfNegative val="0"/>
          <c:cat>
            <c:strRef>
              <c:f>'Figure 1.11.'!$A$2:$A$11</c:f>
              <c:strCache>
                <c:ptCount val="9"/>
                <c:pt idx="0">
                  <c:v>ITA</c:v>
                </c:pt>
                <c:pt idx="1">
                  <c:v>FRA</c:v>
                </c:pt>
                <c:pt idx="2">
                  <c:v>NLD</c:v>
                </c:pt>
                <c:pt idx="3">
                  <c:v>GBR</c:v>
                </c:pt>
                <c:pt idx="4">
                  <c:v>BEL</c:v>
                </c:pt>
                <c:pt idx="5">
                  <c:v>AUT</c:v>
                </c:pt>
                <c:pt idx="6">
                  <c:v>IRL</c:v>
                </c:pt>
                <c:pt idx="7">
                  <c:v>ESP</c:v>
                </c:pt>
                <c:pt idx="8">
                  <c:v>DEU</c:v>
                </c:pt>
              </c:strCache>
            </c:strRef>
          </c:cat>
          <c:val>
            <c:numRef>
              <c:f>'Figure 1.11.'!$C$2:$C$11</c:f>
              <c:numCache>
                <c:formatCode>General</c:formatCode>
                <c:ptCount val="9"/>
                <c:pt idx="0">
                  <c:v>43</c:v>
                </c:pt>
                <c:pt idx="1">
                  <c:v>35</c:v>
                </c:pt>
                <c:pt idx="2">
                  <c:v>34</c:v>
                </c:pt>
                <c:pt idx="3" formatCode="0">
                  <c:v>31</c:v>
                </c:pt>
                <c:pt idx="4">
                  <c:v>28</c:v>
                </c:pt>
                <c:pt idx="5">
                  <c:v>27</c:v>
                </c:pt>
                <c:pt idx="6">
                  <c:v>23</c:v>
                </c:pt>
                <c:pt idx="7">
                  <c:v>21</c:v>
                </c:pt>
                <c:pt idx="8">
                  <c:v>15</c:v>
                </c:pt>
              </c:numCache>
            </c:numRef>
          </c:val>
          <c:extLst>
            <c:ext xmlns:c16="http://schemas.microsoft.com/office/drawing/2014/chart" uri="{C3380CC4-5D6E-409C-BE32-E72D297353CC}">
              <c16:uniqueId val="{00000000-367A-4419-A594-64F7B085FFAE}"/>
            </c:ext>
          </c:extLst>
        </c:ser>
        <c:ser>
          <c:idx val="1"/>
          <c:order val="1"/>
          <c:tx>
            <c:strRef>
              <c:f>'Figure 1.11.'!$D$1</c:f>
              <c:strCache>
                <c:ptCount val="1"/>
                <c:pt idx="0">
                  <c:v>Latest (2020:Q4)</c:v>
                </c:pt>
              </c:strCache>
            </c:strRef>
          </c:tx>
          <c:spPr>
            <a:solidFill>
              <a:srgbClr val="C00000"/>
            </a:solidFill>
            <a:ln>
              <a:noFill/>
            </a:ln>
            <a:effectLst/>
          </c:spPr>
          <c:invertIfNegative val="0"/>
          <c:cat>
            <c:strRef>
              <c:f>'Figure 1.11.'!$A$2:$A$11</c:f>
              <c:strCache>
                <c:ptCount val="9"/>
                <c:pt idx="0">
                  <c:v>ITA</c:v>
                </c:pt>
                <c:pt idx="1">
                  <c:v>FRA</c:v>
                </c:pt>
                <c:pt idx="2">
                  <c:v>NLD</c:v>
                </c:pt>
                <c:pt idx="3">
                  <c:v>GBR</c:v>
                </c:pt>
                <c:pt idx="4">
                  <c:v>BEL</c:v>
                </c:pt>
                <c:pt idx="5">
                  <c:v>AUT</c:v>
                </c:pt>
                <c:pt idx="6">
                  <c:v>IRL</c:v>
                </c:pt>
                <c:pt idx="7">
                  <c:v>ESP</c:v>
                </c:pt>
                <c:pt idx="8">
                  <c:v>DEU</c:v>
                </c:pt>
              </c:strCache>
            </c:strRef>
          </c:cat>
          <c:val>
            <c:numRef>
              <c:f>'Figure 1.11.'!$D$2:$D$11</c:f>
              <c:numCache>
                <c:formatCode>General</c:formatCode>
                <c:ptCount val="9"/>
                <c:pt idx="0">
                  <c:v>14</c:v>
                </c:pt>
                <c:pt idx="1">
                  <c:v>5</c:v>
                </c:pt>
                <c:pt idx="2">
                  <c:v>12</c:v>
                </c:pt>
                <c:pt idx="3" formatCode="0">
                  <c:v>11.512584137956091</c:v>
                </c:pt>
                <c:pt idx="4">
                  <c:v>8</c:v>
                </c:pt>
                <c:pt idx="5">
                  <c:v>9</c:v>
                </c:pt>
                <c:pt idx="6">
                  <c:v>13</c:v>
                </c:pt>
                <c:pt idx="7">
                  <c:v>4</c:v>
                </c:pt>
                <c:pt idx="8">
                  <c:v>7</c:v>
                </c:pt>
              </c:numCache>
            </c:numRef>
          </c:val>
          <c:extLst>
            <c:ext xmlns:c16="http://schemas.microsoft.com/office/drawing/2014/chart" uri="{C3380CC4-5D6E-409C-BE32-E72D297353CC}">
              <c16:uniqueId val="{00000001-367A-4419-A594-64F7B085FFAE}"/>
            </c:ext>
          </c:extLst>
        </c:ser>
        <c:dLbls>
          <c:showLegendKey val="0"/>
          <c:showVal val="0"/>
          <c:showCatName val="0"/>
          <c:showSerName val="0"/>
          <c:showPercent val="0"/>
          <c:showBubbleSize val="0"/>
        </c:dLbls>
        <c:gapWidth val="54"/>
        <c:axId val="248202303"/>
        <c:axId val="248584623"/>
      </c:barChart>
      <c:catAx>
        <c:axId val="248202303"/>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800" b="0" i="0" u="none" strike="noStrike" kern="1200" baseline="0">
                <a:solidFill>
                  <a:sysClr val="windowText" lastClr="000000"/>
                </a:solidFill>
                <a:latin typeface="HelveticaNeueLT Std"/>
                <a:ea typeface="+mn-ea"/>
                <a:cs typeface="+mn-cs"/>
              </a:defRPr>
            </a:pPr>
            <a:endParaRPr lang="en-US"/>
          </a:p>
        </c:txPr>
        <c:crossAx val="248584623"/>
        <c:crosses val="autoZero"/>
        <c:auto val="1"/>
        <c:lblAlgn val="ctr"/>
        <c:lblOffset val="100"/>
        <c:noMultiLvlLbl val="0"/>
      </c:catAx>
      <c:valAx>
        <c:axId val="248584623"/>
        <c:scaling>
          <c:orientation val="minMax"/>
        </c:scaling>
        <c:delete val="0"/>
        <c:axPos val="l"/>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a:ea typeface="+mn-ea"/>
                <a:cs typeface="+mn-cs"/>
              </a:defRPr>
            </a:pPr>
            <a:endParaRPr lang="en-US"/>
          </a:p>
        </c:txPr>
        <c:crossAx val="248202303"/>
        <c:crosses val="autoZero"/>
        <c:crossBetween val="between"/>
        <c:majorUnit val="10"/>
      </c:valAx>
      <c:spPr>
        <a:noFill/>
        <a:ln>
          <a:noFill/>
        </a:ln>
        <a:effectLst/>
      </c:spPr>
    </c:plotArea>
    <c:legend>
      <c:legendPos val="b"/>
      <c:layout>
        <c:manualLayout>
          <c:xMode val="edge"/>
          <c:yMode val="edge"/>
          <c:x val="0.37118381420034674"/>
          <c:y val="5.4415751222586531E-2"/>
          <c:w val="0.31354078895119658"/>
          <c:h val="0.13577930418272185"/>
        </c:manualLayout>
      </c:layout>
      <c:overlay val="0"/>
      <c:spPr>
        <a:noFill/>
        <a:ln>
          <a:noFill/>
        </a:ln>
        <a:effectLst/>
      </c:spPr>
      <c:txPr>
        <a:bodyPr rot="0" spcFirstLastPara="1" vertOverflow="ellipsis" vert="horz" wrap="square" anchor="ctr" anchorCtr="1"/>
        <a:lstStyle/>
        <a:p>
          <a:pPr algn="ctr">
            <a:defRPr lang="en-US" sz="1000" b="0" i="0" u="none" strike="noStrike" kern="1200" baseline="0">
              <a:solidFill>
                <a:sysClr val="windowText" lastClr="000000"/>
              </a:solidFill>
              <a:latin typeface="HelveticaNeueLT Std"/>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87652649428843E-2"/>
          <c:y val="8.1601701475498278E-2"/>
          <c:w val="0.83988013998250222"/>
          <c:h val="0.67709414021089087"/>
        </c:manualLayout>
      </c:layout>
      <c:barChart>
        <c:barDir val="col"/>
        <c:grouping val="clustered"/>
        <c:varyColors val="0"/>
        <c:ser>
          <c:idx val="3"/>
          <c:order val="0"/>
          <c:tx>
            <c:strRef>
              <c:f>'Figure 1.12.'!$C$2</c:f>
              <c:strCache>
                <c:ptCount val="1"/>
                <c:pt idx="0">
                  <c:v>Pre-pandemic coverage</c:v>
                </c:pt>
              </c:strCache>
            </c:strRef>
          </c:tx>
          <c:spPr>
            <a:solidFill>
              <a:schemeClr val="accent1"/>
            </a:solidFill>
            <a:ln>
              <a:noFill/>
            </a:ln>
            <a:effectLst/>
          </c:spPr>
          <c:invertIfNegative val="0"/>
          <c:cat>
            <c:strRef>
              <c:f>'Figure 1.12.'!$B$3:$B$10</c:f>
              <c:strCache>
                <c:ptCount val="8"/>
                <c:pt idx="0">
                  <c:v>EMs</c:v>
                </c:pt>
                <c:pt idx="1">
                  <c:v>LIDCs</c:v>
                </c:pt>
                <c:pt idx="3">
                  <c:v>AP</c:v>
                </c:pt>
                <c:pt idx="4">
                  <c:v>EUR</c:v>
                </c:pt>
                <c:pt idx="5">
                  <c:v>LAC</c:v>
                </c:pt>
                <c:pt idx="6">
                  <c:v>MENA</c:v>
                </c:pt>
                <c:pt idx="7">
                  <c:v>SSA</c:v>
                </c:pt>
              </c:strCache>
            </c:strRef>
          </c:cat>
          <c:val>
            <c:numRef>
              <c:f>'Figure 1.12.'!$C$3:$C$10</c:f>
              <c:numCache>
                <c:formatCode>0.0</c:formatCode>
                <c:ptCount val="8"/>
                <c:pt idx="0">
                  <c:v>42.044106905174658</c:v>
                </c:pt>
                <c:pt idx="1">
                  <c:v>15.434979390537736</c:v>
                </c:pt>
                <c:pt idx="3">
                  <c:v>40.188414929818975</c:v>
                </c:pt>
                <c:pt idx="4">
                  <c:v>14.751602928462026</c:v>
                </c:pt>
                <c:pt idx="5">
                  <c:v>36.852186153655964</c:v>
                </c:pt>
                <c:pt idx="6">
                  <c:v>21.814994125019684</c:v>
                </c:pt>
                <c:pt idx="7">
                  <c:v>21.029050844403191</c:v>
                </c:pt>
              </c:numCache>
            </c:numRef>
          </c:val>
          <c:extLst>
            <c:ext xmlns:c16="http://schemas.microsoft.com/office/drawing/2014/chart" uri="{C3380CC4-5D6E-409C-BE32-E72D297353CC}">
              <c16:uniqueId val="{00000000-05EE-4B25-8C77-0175BF33193E}"/>
            </c:ext>
          </c:extLst>
        </c:ser>
        <c:ser>
          <c:idx val="1"/>
          <c:order val="1"/>
          <c:tx>
            <c:strRef>
              <c:f>'Figure 1.12.'!$D$2</c:f>
              <c:strCache>
                <c:ptCount val="1"/>
                <c:pt idx="0">
                  <c:v>Current coverage</c:v>
                </c:pt>
              </c:strCache>
            </c:strRef>
          </c:tx>
          <c:spPr>
            <a:solidFill>
              <a:srgbClr val="C00000"/>
            </a:solidFill>
            <a:ln>
              <a:noFill/>
            </a:ln>
            <a:effectLst/>
          </c:spPr>
          <c:invertIfNegative val="0"/>
          <c:cat>
            <c:strRef>
              <c:f>'Figure 1.12.'!$B$3:$B$10</c:f>
              <c:strCache>
                <c:ptCount val="8"/>
                <c:pt idx="0">
                  <c:v>EMs</c:v>
                </c:pt>
                <c:pt idx="1">
                  <c:v>LIDCs</c:v>
                </c:pt>
                <c:pt idx="3">
                  <c:v>AP</c:v>
                </c:pt>
                <c:pt idx="4">
                  <c:v>EUR</c:v>
                </c:pt>
                <c:pt idx="5">
                  <c:v>LAC</c:v>
                </c:pt>
                <c:pt idx="6">
                  <c:v>MENA</c:v>
                </c:pt>
                <c:pt idx="7">
                  <c:v>SSA</c:v>
                </c:pt>
              </c:strCache>
            </c:strRef>
          </c:cat>
          <c:val>
            <c:numRef>
              <c:f>'Figure 1.12.'!$D$3:$D$10</c:f>
              <c:numCache>
                <c:formatCode>0.0</c:formatCode>
                <c:ptCount val="8"/>
                <c:pt idx="0">
                  <c:v>70.805841811139715</c:v>
                </c:pt>
                <c:pt idx="1">
                  <c:v>29.740616990853855</c:v>
                </c:pt>
                <c:pt idx="3">
                  <c:v>65.208208600330721</c:v>
                </c:pt>
                <c:pt idx="4">
                  <c:v>36.882760671185181</c:v>
                </c:pt>
                <c:pt idx="5">
                  <c:v>82.593182457357202</c:v>
                </c:pt>
                <c:pt idx="6">
                  <c:v>71.219728172579067</c:v>
                </c:pt>
                <c:pt idx="7">
                  <c:v>34.579316649968526</c:v>
                </c:pt>
              </c:numCache>
            </c:numRef>
          </c:val>
          <c:extLst>
            <c:ext xmlns:c16="http://schemas.microsoft.com/office/drawing/2014/chart" uri="{C3380CC4-5D6E-409C-BE32-E72D297353CC}">
              <c16:uniqueId val="{00000001-05EE-4B25-8C77-0175BF33193E}"/>
            </c:ext>
          </c:extLst>
        </c:ser>
        <c:dLbls>
          <c:showLegendKey val="0"/>
          <c:showVal val="0"/>
          <c:showCatName val="0"/>
          <c:showSerName val="0"/>
          <c:showPercent val="0"/>
          <c:showBubbleSize val="0"/>
        </c:dLbls>
        <c:gapWidth val="35"/>
        <c:overlap val="14"/>
        <c:axId val="1186203535"/>
        <c:axId val="1435835951"/>
      </c:barChart>
      <c:scatterChart>
        <c:scatterStyle val="lineMarker"/>
        <c:varyColors val="0"/>
        <c:ser>
          <c:idx val="0"/>
          <c:order val="2"/>
          <c:tx>
            <c:strRef>
              <c:f>'Figure 1.12.'!$E$2</c:f>
              <c:strCache>
                <c:ptCount val="1"/>
                <c:pt idx="0">
                  <c:v>Pre-pandemic adequacy (right scale)</c:v>
                </c:pt>
              </c:strCache>
            </c:strRef>
          </c:tx>
          <c:spPr>
            <a:ln w="25400" cap="rnd">
              <a:noFill/>
              <a:round/>
            </a:ln>
            <a:effectLst/>
          </c:spPr>
          <c:marker>
            <c:symbol val="diamond"/>
            <c:size val="8"/>
            <c:spPr>
              <a:noFill/>
              <a:ln w="9525">
                <a:solidFill>
                  <a:schemeClr val="tx1"/>
                </a:solidFill>
              </a:ln>
              <a:effectLst/>
            </c:spPr>
          </c:marker>
          <c:xVal>
            <c:strRef>
              <c:f>'Figure 1.12.'!$B$3:$B$10</c:f>
              <c:strCache>
                <c:ptCount val="8"/>
                <c:pt idx="0">
                  <c:v>EMs</c:v>
                </c:pt>
                <c:pt idx="1">
                  <c:v>LIDCs</c:v>
                </c:pt>
                <c:pt idx="3">
                  <c:v>AP</c:v>
                </c:pt>
                <c:pt idx="4">
                  <c:v>EUR</c:v>
                </c:pt>
                <c:pt idx="5">
                  <c:v>LAC</c:v>
                </c:pt>
                <c:pt idx="6">
                  <c:v>MENA</c:v>
                </c:pt>
                <c:pt idx="7">
                  <c:v>SSA</c:v>
                </c:pt>
              </c:strCache>
            </c:strRef>
          </c:xVal>
          <c:yVal>
            <c:numRef>
              <c:f>'Figure 1.12.'!$E$3:$E$10</c:f>
              <c:numCache>
                <c:formatCode>0.0</c:formatCode>
                <c:ptCount val="8"/>
                <c:pt idx="0">
                  <c:v>7.33939452545295</c:v>
                </c:pt>
                <c:pt idx="1">
                  <c:v>4.2375194671732199</c:v>
                </c:pt>
                <c:pt idx="3">
                  <c:v>4.5256605207869303</c:v>
                </c:pt>
                <c:pt idx="4">
                  <c:v>8.9490209758910204</c:v>
                </c:pt>
                <c:pt idx="5">
                  <c:v>12.932309995178001</c:v>
                </c:pt>
                <c:pt idx="6">
                  <c:v>7.0920178432471301</c:v>
                </c:pt>
                <c:pt idx="7">
                  <c:v>7.5492493639200902</c:v>
                </c:pt>
              </c:numCache>
            </c:numRef>
          </c:yVal>
          <c:smooth val="0"/>
          <c:extLst>
            <c:ext xmlns:c16="http://schemas.microsoft.com/office/drawing/2014/chart" uri="{C3380CC4-5D6E-409C-BE32-E72D297353CC}">
              <c16:uniqueId val="{00000002-05EE-4B25-8C77-0175BF33193E}"/>
            </c:ext>
          </c:extLst>
        </c:ser>
        <c:ser>
          <c:idx val="2"/>
          <c:order val="3"/>
          <c:tx>
            <c:strRef>
              <c:f>'Figure 1.12.'!$F$2</c:f>
              <c:strCache>
                <c:ptCount val="1"/>
                <c:pt idx="0">
                  <c:v>Current adequacy (right scale)</c:v>
                </c:pt>
              </c:strCache>
            </c:strRef>
          </c:tx>
          <c:spPr>
            <a:ln w="25400" cap="rnd">
              <a:noFill/>
              <a:round/>
            </a:ln>
            <a:effectLst/>
          </c:spPr>
          <c:marker>
            <c:symbol val="diamond"/>
            <c:size val="8"/>
            <c:spPr>
              <a:solidFill>
                <a:schemeClr val="tx1"/>
              </a:solidFill>
              <a:ln w="9525">
                <a:solidFill>
                  <a:schemeClr val="tx1"/>
                </a:solidFill>
              </a:ln>
              <a:effectLst/>
            </c:spPr>
          </c:marker>
          <c:xVal>
            <c:strRef>
              <c:f>'Figure 1.12.'!$B$3:$B$10</c:f>
              <c:strCache>
                <c:ptCount val="8"/>
                <c:pt idx="0">
                  <c:v>EMs</c:v>
                </c:pt>
                <c:pt idx="1">
                  <c:v>LIDCs</c:v>
                </c:pt>
                <c:pt idx="3">
                  <c:v>AP</c:v>
                </c:pt>
                <c:pt idx="4">
                  <c:v>EUR</c:v>
                </c:pt>
                <c:pt idx="5">
                  <c:v>LAC</c:v>
                </c:pt>
                <c:pt idx="6">
                  <c:v>MENA</c:v>
                </c:pt>
                <c:pt idx="7">
                  <c:v>SSA</c:v>
                </c:pt>
              </c:strCache>
            </c:strRef>
          </c:xVal>
          <c:yVal>
            <c:numRef>
              <c:f>'Figure 1.12.'!$F$3:$F$10</c:f>
              <c:numCache>
                <c:formatCode>0.0</c:formatCode>
                <c:ptCount val="8"/>
                <c:pt idx="0">
                  <c:v>12.2654119638638</c:v>
                </c:pt>
                <c:pt idx="1">
                  <c:v>9.2033427681973397</c:v>
                </c:pt>
                <c:pt idx="3">
                  <c:v>9.4024305155554995</c:v>
                </c:pt>
                <c:pt idx="4">
                  <c:v>10.9976929488493</c:v>
                </c:pt>
                <c:pt idx="5">
                  <c:v>23.082697390352202</c:v>
                </c:pt>
                <c:pt idx="6">
                  <c:v>8.2313407896772794</c:v>
                </c:pt>
                <c:pt idx="7">
                  <c:v>10.367159575559199</c:v>
                </c:pt>
              </c:numCache>
            </c:numRef>
          </c:yVal>
          <c:smooth val="0"/>
          <c:extLst>
            <c:ext xmlns:c16="http://schemas.microsoft.com/office/drawing/2014/chart" uri="{C3380CC4-5D6E-409C-BE32-E72D297353CC}">
              <c16:uniqueId val="{00000003-05EE-4B25-8C77-0175BF33193E}"/>
            </c:ext>
          </c:extLst>
        </c:ser>
        <c:dLbls>
          <c:showLegendKey val="0"/>
          <c:showVal val="0"/>
          <c:showCatName val="0"/>
          <c:showSerName val="0"/>
          <c:showPercent val="0"/>
          <c:showBubbleSize val="0"/>
        </c:dLbls>
        <c:axId val="1405956175"/>
        <c:axId val="1359103871"/>
      </c:scatterChart>
      <c:catAx>
        <c:axId val="1186203535"/>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lang="en-US" sz="1000" b="0" i="0" u="none" strike="noStrike" kern="1200" baseline="0">
                <a:solidFill>
                  <a:sysClr val="windowText" lastClr="000000"/>
                </a:solidFill>
                <a:latin typeface="+mn-lt"/>
                <a:ea typeface="+mn-ea"/>
                <a:cs typeface="Segoe UI" panose="020B0502040204020203" pitchFamily="34" charset="0"/>
              </a:defRPr>
            </a:pPr>
            <a:endParaRPr lang="en-US"/>
          </a:p>
        </c:txPr>
        <c:crossAx val="1435835951"/>
        <c:crosses val="autoZero"/>
        <c:auto val="0"/>
        <c:lblAlgn val="ctr"/>
        <c:lblOffset val="100"/>
        <c:noMultiLvlLbl val="0"/>
      </c:catAx>
      <c:valAx>
        <c:axId val="1435835951"/>
        <c:scaling>
          <c:orientation val="minMax"/>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lang="en-US"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86203535"/>
        <c:crosses val="autoZero"/>
        <c:crossBetween val="between"/>
        <c:majorUnit val="20"/>
      </c:valAx>
      <c:valAx>
        <c:axId val="1359103871"/>
        <c:scaling>
          <c:orientation val="minMax"/>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405956175"/>
        <c:crosses val="max"/>
        <c:crossBetween val="midCat"/>
      </c:valAx>
      <c:valAx>
        <c:axId val="1405956175"/>
        <c:scaling>
          <c:orientation val="minMax"/>
        </c:scaling>
        <c:delete val="1"/>
        <c:axPos val="b"/>
        <c:majorTickMark val="out"/>
        <c:minorTickMark val="none"/>
        <c:tickLblPos val="nextTo"/>
        <c:crossAx val="1359103871"/>
        <c:crosses val="autoZero"/>
        <c:crossBetween val="midCat"/>
      </c:valAx>
      <c:spPr>
        <a:noFill/>
        <a:ln>
          <a:noFill/>
        </a:ln>
        <a:effectLst/>
      </c:spPr>
    </c:plotArea>
    <c:legend>
      <c:legendPos val="b"/>
      <c:layout>
        <c:manualLayout>
          <c:xMode val="edge"/>
          <c:yMode val="edge"/>
          <c:x val="5.8861532124844997E-2"/>
          <c:y val="0.82345784234766084"/>
          <c:w val="0.84945826771653543"/>
          <c:h val="0.14425762083827259"/>
        </c:manualLayout>
      </c:layout>
      <c:overlay val="1"/>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Segoe UI"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003645377661123E-2"/>
          <c:y val="2.5428331875182269E-2"/>
          <c:w val="0.82291703120443283"/>
          <c:h val="0.86287438028579766"/>
        </c:manualLayout>
      </c:layout>
      <c:barChart>
        <c:barDir val="col"/>
        <c:grouping val="clustered"/>
        <c:varyColors val="0"/>
        <c:ser>
          <c:idx val="0"/>
          <c:order val="0"/>
          <c:tx>
            <c:v>Debt-to-GDP ratio</c:v>
          </c:tx>
          <c:spPr>
            <a:solidFill>
              <a:schemeClr val="accent3">
                <a:lumMod val="50000"/>
              </a:schemeClr>
            </a:solidFill>
            <a:ln>
              <a:noFill/>
            </a:ln>
            <a:effectLst/>
          </c:spPr>
          <c:invertIfNegative val="0"/>
          <c:dPt>
            <c:idx val="14"/>
            <c:invertIfNegative val="0"/>
            <c:bubble3D val="0"/>
            <c:spPr>
              <a:pattFill prst="pct40">
                <a:fgClr>
                  <a:schemeClr val="accent3">
                    <a:lumMod val="50000"/>
                  </a:schemeClr>
                </a:fgClr>
                <a:bgClr>
                  <a:schemeClr val="bg1"/>
                </a:bgClr>
              </a:pattFill>
              <a:ln>
                <a:noFill/>
              </a:ln>
              <a:effectLst/>
            </c:spPr>
            <c:extLst>
              <c:ext xmlns:c16="http://schemas.microsoft.com/office/drawing/2014/chart" uri="{C3380CC4-5D6E-409C-BE32-E72D297353CC}">
                <c16:uniqueId val="{00000001-0A63-48A1-B513-A8861463A7A2}"/>
              </c:ext>
            </c:extLst>
          </c:dPt>
          <c:cat>
            <c:numRef>
              <c:f>'Figure 1.1.'!$Y$11:$AM$11</c:f>
              <c:numCache>
                <c:formatCode>00</c:formatCode>
                <c:ptCount val="15"/>
                <c:pt idx="0" formatCode="General">
                  <c:v>2007</c:v>
                </c:pt>
                <c:pt idx="1">
                  <c:v>8</c:v>
                </c:pt>
                <c:pt idx="2">
                  <c:v>9</c:v>
                </c:pt>
                <c:pt idx="3">
                  <c:v>10</c:v>
                </c:pt>
                <c:pt idx="4">
                  <c:v>11</c:v>
                </c:pt>
                <c:pt idx="5">
                  <c:v>12</c:v>
                </c:pt>
                <c:pt idx="6">
                  <c:v>13</c:v>
                </c:pt>
                <c:pt idx="7">
                  <c:v>14</c:v>
                </c:pt>
                <c:pt idx="8">
                  <c:v>15</c:v>
                </c:pt>
                <c:pt idx="9">
                  <c:v>16</c:v>
                </c:pt>
                <c:pt idx="10">
                  <c:v>17</c:v>
                </c:pt>
                <c:pt idx="11">
                  <c:v>18</c:v>
                </c:pt>
                <c:pt idx="12">
                  <c:v>19</c:v>
                </c:pt>
                <c:pt idx="13">
                  <c:v>20</c:v>
                </c:pt>
                <c:pt idx="14">
                  <c:v>21</c:v>
                </c:pt>
              </c:numCache>
            </c:numRef>
          </c:cat>
          <c:val>
            <c:numRef>
              <c:f>'Figure 1.1.'!$Y$14:$AM$14</c:f>
              <c:numCache>
                <c:formatCode>0.0</c:formatCode>
                <c:ptCount val="15"/>
                <c:pt idx="0">
                  <c:v>29.941531008271319</c:v>
                </c:pt>
                <c:pt idx="1">
                  <c:v>28.069703889208757</c:v>
                </c:pt>
                <c:pt idx="2">
                  <c:v>30.464882992377785</c:v>
                </c:pt>
                <c:pt idx="3">
                  <c:v>28.720594656927538</c:v>
                </c:pt>
                <c:pt idx="4">
                  <c:v>30.043799373857315</c:v>
                </c:pt>
                <c:pt idx="5">
                  <c:v>30.519068400067901</c:v>
                </c:pt>
                <c:pt idx="6">
                  <c:v>31.676596022940874</c:v>
                </c:pt>
                <c:pt idx="7">
                  <c:v>32.137565897552811</c:v>
                </c:pt>
                <c:pt idx="8">
                  <c:v>36.484477949440873</c:v>
                </c:pt>
                <c:pt idx="9">
                  <c:v>39.783949437231627</c:v>
                </c:pt>
                <c:pt idx="10">
                  <c:v>42.202230119669146</c:v>
                </c:pt>
                <c:pt idx="11">
                  <c:v>42.818780640274795</c:v>
                </c:pt>
                <c:pt idx="12">
                  <c:v>44.332503152540482</c:v>
                </c:pt>
                <c:pt idx="13">
                  <c:v>49.520436573754445</c:v>
                </c:pt>
                <c:pt idx="14">
                  <c:v>48.629064695504596</c:v>
                </c:pt>
              </c:numCache>
            </c:numRef>
          </c:val>
          <c:extLst>
            <c:ext xmlns:c16="http://schemas.microsoft.com/office/drawing/2014/chart" uri="{C3380CC4-5D6E-409C-BE32-E72D297353CC}">
              <c16:uniqueId val="{00000000-D1CA-4A8C-885B-2FAF2B639F0E}"/>
            </c:ext>
          </c:extLst>
        </c:ser>
        <c:dLbls>
          <c:showLegendKey val="0"/>
          <c:showVal val="0"/>
          <c:showCatName val="0"/>
          <c:showSerName val="0"/>
          <c:showPercent val="0"/>
          <c:showBubbleSize val="0"/>
        </c:dLbls>
        <c:gapWidth val="100"/>
        <c:axId val="2110492655"/>
        <c:axId val="270843344"/>
      </c:barChart>
      <c:lineChart>
        <c:grouping val="standard"/>
        <c:varyColors val="0"/>
        <c:ser>
          <c:idx val="1"/>
          <c:order val="1"/>
          <c:tx>
            <c:v>Interest expense</c:v>
          </c:tx>
          <c:spPr>
            <a:ln w="28575" cap="rnd">
              <a:solidFill>
                <a:srgbClr val="FFC000"/>
              </a:solidFill>
              <a:round/>
            </a:ln>
            <a:effectLst/>
          </c:spPr>
          <c:marker>
            <c:symbol val="none"/>
          </c:marker>
          <c:val>
            <c:numRef>
              <c:f>'Figure 1.1.'!$Y$18:$AM$18</c:f>
              <c:numCache>
                <c:formatCode>0.0</c:formatCode>
                <c:ptCount val="15"/>
                <c:pt idx="0">
                  <c:v>0.92108763527646631</c:v>
                </c:pt>
                <c:pt idx="1">
                  <c:v>0.94310515865484634</c:v>
                </c:pt>
                <c:pt idx="2">
                  <c:v>0.97670596485652172</c:v>
                </c:pt>
                <c:pt idx="3">
                  <c:v>0.94767361532688499</c:v>
                </c:pt>
                <c:pt idx="4">
                  <c:v>1.0113645072082558</c:v>
                </c:pt>
                <c:pt idx="5">
                  <c:v>1.131402349216919</c:v>
                </c:pt>
                <c:pt idx="6">
                  <c:v>1.2066432660997808</c:v>
                </c:pt>
                <c:pt idx="7">
                  <c:v>1.2823038289597128</c:v>
                </c:pt>
                <c:pt idx="8">
                  <c:v>1.4222581126992351</c:v>
                </c:pt>
                <c:pt idx="9">
                  <c:v>1.5152538249830108</c:v>
                </c:pt>
                <c:pt idx="10">
                  <c:v>1.5050241486386089</c:v>
                </c:pt>
                <c:pt idx="11">
                  <c:v>1.6846028041675161</c:v>
                </c:pt>
                <c:pt idx="12">
                  <c:v>1.709646082588278</c:v>
                </c:pt>
                <c:pt idx="13">
                  <c:v>1.8724628125556568</c:v>
                </c:pt>
                <c:pt idx="14">
                  <c:v>1.7925454327014694</c:v>
                </c:pt>
              </c:numCache>
            </c:numRef>
          </c:val>
          <c:smooth val="0"/>
          <c:extLst>
            <c:ext xmlns:c16="http://schemas.microsoft.com/office/drawing/2014/chart" uri="{C3380CC4-5D6E-409C-BE32-E72D297353CC}">
              <c16:uniqueId val="{00000001-D1CA-4A8C-885B-2FAF2B639F0E}"/>
            </c:ext>
          </c:extLst>
        </c:ser>
        <c:dLbls>
          <c:showLegendKey val="0"/>
          <c:showVal val="0"/>
          <c:showCatName val="0"/>
          <c:showSerName val="0"/>
          <c:showPercent val="0"/>
          <c:showBubbleSize val="0"/>
        </c:dLbls>
        <c:marker val="1"/>
        <c:smooth val="0"/>
        <c:axId val="338875055"/>
        <c:axId val="692261151"/>
      </c:lineChart>
      <c:catAx>
        <c:axId val="2110492655"/>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70843344"/>
        <c:crosses val="autoZero"/>
        <c:auto val="1"/>
        <c:lblAlgn val="ctr"/>
        <c:lblOffset val="100"/>
        <c:noMultiLvlLbl val="0"/>
      </c:catAx>
      <c:valAx>
        <c:axId val="270843344"/>
        <c:scaling>
          <c:orientation val="minMax"/>
          <c:max val="70"/>
          <c:min val="2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2110492655"/>
        <c:crosses val="autoZero"/>
        <c:crossBetween val="between"/>
        <c:majorUnit val="10"/>
      </c:valAx>
      <c:valAx>
        <c:axId val="692261151"/>
        <c:scaling>
          <c:orientation val="minMax"/>
          <c:max val="5"/>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pitchFamily="34" charset="0"/>
                <a:ea typeface="+mn-ea"/>
                <a:cs typeface="Arial" panose="020B0604020202020204" pitchFamily="34" charset="0"/>
              </a:defRPr>
            </a:pPr>
            <a:endParaRPr lang="en-US"/>
          </a:p>
        </c:txPr>
        <c:crossAx val="338875055"/>
        <c:crosses val="max"/>
        <c:crossBetween val="between"/>
        <c:majorUnit val="1"/>
      </c:valAx>
      <c:catAx>
        <c:axId val="338875055"/>
        <c:scaling>
          <c:orientation val="minMax"/>
        </c:scaling>
        <c:delete val="1"/>
        <c:axPos val="b"/>
        <c:majorTickMark val="out"/>
        <c:minorTickMark val="none"/>
        <c:tickLblPos val="nextTo"/>
        <c:crossAx val="692261151"/>
        <c:crosses val="autoZero"/>
        <c:auto val="1"/>
        <c:lblAlgn val="ctr"/>
        <c:lblOffset val="100"/>
        <c:noMultiLvlLbl val="0"/>
      </c:catAx>
      <c:spPr>
        <a:noFill/>
        <a:ln>
          <a:noFill/>
        </a:ln>
        <a:effectLst/>
      </c:spPr>
    </c:plotArea>
    <c:legend>
      <c:legendPos val="r"/>
      <c:layout>
        <c:manualLayout>
          <c:xMode val="edge"/>
          <c:yMode val="edge"/>
          <c:x val="0.12180482648002333"/>
          <c:y val="7.9860017497812769E-2"/>
          <c:w val="0.60611220472440941"/>
          <c:h val="0.16782735491396908"/>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328645126255767E-2"/>
          <c:y val="5.3268765133171914E-2"/>
          <c:w val="0.89732652728753737"/>
          <c:h val="0.79733541781853534"/>
        </c:manualLayout>
      </c:layout>
      <c:lineChart>
        <c:grouping val="standard"/>
        <c:varyColors val="0"/>
        <c:ser>
          <c:idx val="1"/>
          <c:order val="0"/>
          <c:tx>
            <c:strRef>
              <c:f>'Figure 1.13.'!$E$2</c:f>
              <c:strCache>
                <c:ptCount val="1"/>
                <c:pt idx="0">
                  <c:v>EMs</c:v>
                </c:pt>
              </c:strCache>
            </c:strRef>
          </c:tx>
          <c:spPr>
            <a:ln w="19050" cap="rnd">
              <a:solidFill>
                <a:srgbClr val="C00000"/>
              </a:solidFill>
              <a:round/>
            </a:ln>
            <a:effectLst/>
          </c:spPr>
          <c:marker>
            <c:symbol val="circle"/>
            <c:size val="5"/>
            <c:spPr>
              <a:solidFill>
                <a:srgbClr val="C00000"/>
              </a:solidFill>
              <a:ln w="9525">
                <a:solidFill>
                  <a:srgbClr val="C00000"/>
                </a:solidFill>
              </a:ln>
              <a:effectLst/>
            </c:spPr>
          </c:marker>
          <c:dLbls>
            <c:dLbl>
              <c:idx val="0"/>
              <c:tx>
                <c:rich>
                  <a:bodyPr/>
                  <a:lstStyle/>
                  <a:p>
                    <a:fld id="{519D8F09-65A5-4886-AECA-28247EA2D52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90A-4647-A184-43412B2C1293}"/>
                </c:ext>
              </c:extLst>
            </c:dLbl>
            <c:dLbl>
              <c:idx val="1"/>
              <c:tx>
                <c:rich>
                  <a:bodyPr/>
                  <a:lstStyle/>
                  <a:p>
                    <a:fld id="{68D3F942-0A93-402F-AED2-AFE58121DCA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90A-4647-A184-43412B2C1293}"/>
                </c:ext>
              </c:extLst>
            </c:dLbl>
            <c:dLbl>
              <c:idx val="2"/>
              <c:tx>
                <c:rich>
                  <a:bodyPr/>
                  <a:lstStyle/>
                  <a:p>
                    <a:fld id="{87B5B837-11FE-429A-BF79-563A9572DEF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90A-4647-A184-43412B2C1293}"/>
                </c:ext>
              </c:extLst>
            </c:dLbl>
            <c:dLbl>
              <c:idx val="3"/>
              <c:tx>
                <c:rich>
                  <a:bodyPr/>
                  <a:lstStyle/>
                  <a:p>
                    <a:fld id="{930B16AD-B4B7-493D-BE1B-1BCC18972C7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90A-4647-A184-43412B2C1293}"/>
                </c:ext>
              </c:extLst>
            </c:dLbl>
            <c:dLbl>
              <c:idx val="4"/>
              <c:tx>
                <c:rich>
                  <a:bodyPr/>
                  <a:lstStyle/>
                  <a:p>
                    <a:fld id="{F0E9A97A-801D-448B-A722-7CE6514DD95F}"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0A-4647-A184-43412B2C1293}"/>
                </c:ext>
              </c:extLst>
            </c:dLbl>
            <c:dLbl>
              <c:idx val="5"/>
              <c:tx>
                <c:rich>
                  <a:bodyPr/>
                  <a:lstStyle/>
                  <a:p>
                    <a:fld id="{72B1AE2E-A0A2-414C-A1B2-11A5C6151DF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0A-4647-A184-43412B2C1293}"/>
                </c:ext>
              </c:extLst>
            </c:dLbl>
            <c:dLbl>
              <c:idx val="6"/>
              <c:tx>
                <c:rich>
                  <a:bodyPr/>
                  <a:lstStyle/>
                  <a:p>
                    <a:fld id="{35D6850B-C845-4A81-AE66-52047C383FE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90A-4647-A184-43412B2C1293}"/>
                </c:ext>
              </c:extLst>
            </c:dLbl>
            <c:dLbl>
              <c:idx val="7"/>
              <c:tx>
                <c:rich>
                  <a:bodyPr/>
                  <a:lstStyle/>
                  <a:p>
                    <a:fld id="{7D199B72-4E1A-452F-9C86-0438ACFCD4D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90A-4647-A184-43412B2C1293}"/>
                </c:ext>
              </c:extLst>
            </c:dLbl>
            <c:dLbl>
              <c:idx val="8"/>
              <c:tx>
                <c:rich>
                  <a:bodyPr/>
                  <a:lstStyle/>
                  <a:p>
                    <a:fld id="{1195E3D8-6FE4-4D75-AA5C-1131AB399BA5}"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90A-4647-A184-43412B2C1293}"/>
                </c:ext>
              </c:extLst>
            </c:dLbl>
            <c:dLbl>
              <c:idx val="9"/>
              <c:tx>
                <c:rich>
                  <a:bodyPr/>
                  <a:lstStyle/>
                  <a:p>
                    <a:fld id="{2B049A1F-B645-4031-AC14-BCCAFF5A8E9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90A-4647-A184-43412B2C1293}"/>
                </c:ext>
              </c:extLst>
            </c:dLbl>
            <c:dLbl>
              <c:idx val="10"/>
              <c:tx>
                <c:rich>
                  <a:bodyPr/>
                  <a:lstStyle/>
                  <a:p>
                    <a:fld id="{4D94B9DF-CC15-4D64-AA4A-2E054F016974}"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90A-4647-A184-43412B2C1293}"/>
                </c:ext>
              </c:extLst>
            </c:dLbl>
            <c:dLbl>
              <c:idx val="11"/>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290A-4647-A184-43412B2C1293}"/>
                </c:ext>
              </c:extLst>
            </c:dLbl>
            <c:dLbl>
              <c:idx val="12"/>
              <c:tx>
                <c:rich>
                  <a:bodyPr/>
                  <a:lstStyle/>
                  <a:p>
                    <a:fld id="{B6C9844C-1110-47E2-A891-6ABD04EFD6C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90A-4647-A184-43412B2C1293}"/>
                </c:ext>
              </c:extLst>
            </c:dLbl>
            <c:dLbl>
              <c:idx val="13"/>
              <c:tx>
                <c:rich>
                  <a:bodyPr/>
                  <a:lstStyle/>
                  <a:p>
                    <a:fld id="{7708F002-BEF4-4705-9D17-C53C8B3494A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90A-4647-A184-43412B2C129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ln w="0">
                      <a:noFill/>
                    </a:ln>
                    <a:solidFill>
                      <a:srgbClr val="C00000"/>
                    </a:solidFill>
                    <a:latin typeface="HelveticaNeueLT Std" panose="020B0604020202020204"/>
                    <a:ea typeface="+mn-ea"/>
                    <a:cs typeface="+mn-cs"/>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'Figure 1.13.'!$C$3:$C$16</c:f>
              <c:numCache>
                <c:formatCode>General</c:formatCode>
                <c:ptCount val="14"/>
                <c:pt idx="0">
                  <c:v>0</c:v>
                </c:pt>
                <c:pt idx="1">
                  <c:v>2.5</c:v>
                </c:pt>
                <c:pt idx="2">
                  <c:v>5</c:v>
                </c:pt>
                <c:pt idx="3">
                  <c:v>10</c:v>
                </c:pt>
                <c:pt idx="4">
                  <c:v>15</c:v>
                </c:pt>
                <c:pt idx="5">
                  <c:v>25</c:v>
                </c:pt>
                <c:pt idx="6">
                  <c:v>35</c:v>
                </c:pt>
                <c:pt idx="7">
                  <c:v>45</c:v>
                </c:pt>
                <c:pt idx="8">
                  <c:v>55</c:v>
                </c:pt>
                <c:pt idx="9">
                  <c:v>65</c:v>
                </c:pt>
                <c:pt idx="10">
                  <c:v>75</c:v>
                </c:pt>
                <c:pt idx="11">
                  <c:v>85</c:v>
                </c:pt>
                <c:pt idx="12">
                  <c:v>95</c:v>
                </c:pt>
                <c:pt idx="13">
                  <c:v>100</c:v>
                </c:pt>
              </c:numCache>
            </c:numRef>
          </c:cat>
          <c:val>
            <c:numRef>
              <c:f>'Figure 1.13.'!$E$3:$E$16</c:f>
              <c:numCache>
                <c:formatCode>General</c:formatCode>
                <c:ptCount val="14"/>
                <c:pt idx="0">
                  <c:v>0</c:v>
                </c:pt>
                <c:pt idx="1">
                  <c:v>7.0588235294117601</c:v>
                </c:pt>
                <c:pt idx="2">
                  <c:v>7.0588235294117601</c:v>
                </c:pt>
                <c:pt idx="3">
                  <c:v>3.52941176470588</c:v>
                </c:pt>
                <c:pt idx="4">
                  <c:v>3.52941176470588</c:v>
                </c:pt>
                <c:pt idx="5">
                  <c:v>4.7058823529411802</c:v>
                </c:pt>
                <c:pt idx="6">
                  <c:v>12.9411764705882</c:v>
                </c:pt>
                <c:pt idx="7">
                  <c:v>11.764705882352899</c:v>
                </c:pt>
                <c:pt idx="8">
                  <c:v>4.7058823529411802</c:v>
                </c:pt>
                <c:pt idx="9">
                  <c:v>7.0588235294117601</c:v>
                </c:pt>
                <c:pt idx="10">
                  <c:v>1.1764705882352899</c:v>
                </c:pt>
                <c:pt idx="11">
                  <c:v>#N/A</c:v>
                </c:pt>
                <c:pt idx="12">
                  <c:v>1.1764705882352899</c:v>
                </c:pt>
                <c:pt idx="13">
                  <c:v>2.3529411764705901</c:v>
                </c:pt>
              </c:numCache>
            </c:numRef>
          </c:val>
          <c:smooth val="1"/>
          <c:extLst>
            <c:ext xmlns:c15="http://schemas.microsoft.com/office/drawing/2012/chart" uri="{02D57815-91ED-43cb-92C2-25804820EDAC}">
              <c15:datalabelsRange>
                <c15:f>'Figure 1.13.'!$F$3:$F$18</c15:f>
                <c15:dlblRangeCache>
                  <c:ptCount val="16"/>
                  <c:pt idx="2">
                    <c:v>CHN</c:v>
                  </c:pt>
                  <c:pt idx="7">
                    <c:v>BRA</c:v>
                  </c:pt>
                  <c:pt idx="8">
                    <c:v>IND</c:v>
                  </c:pt>
                  <c:pt idx="13">
                    <c:v>PHL</c:v>
                  </c:pt>
                </c15:dlblRangeCache>
              </c15:datalabelsRange>
            </c:ext>
            <c:ext xmlns:c16="http://schemas.microsoft.com/office/drawing/2014/chart" uri="{C3380CC4-5D6E-409C-BE32-E72D297353CC}">
              <c16:uniqueId val="{0000000E-290A-4647-A184-43412B2C1293}"/>
            </c:ext>
          </c:extLst>
        </c:ser>
        <c:ser>
          <c:idx val="2"/>
          <c:order val="1"/>
          <c:tx>
            <c:strRef>
              <c:f>'Figure 1.13.'!$H$2</c:f>
              <c:strCache>
                <c:ptCount val="1"/>
                <c:pt idx="0">
                  <c:v>LIDCs</c:v>
                </c:pt>
              </c:strCache>
            </c:strRef>
          </c:tx>
          <c:spPr>
            <a:ln w="19050" cap="rnd">
              <a:solidFill>
                <a:srgbClr val="FFC000"/>
              </a:solidFill>
              <a:round/>
            </a:ln>
            <a:effectLst/>
          </c:spPr>
          <c:marker>
            <c:symbol val="circle"/>
            <c:size val="5"/>
            <c:spPr>
              <a:solidFill>
                <a:srgbClr val="FFC000"/>
              </a:solidFill>
              <a:ln w="9525">
                <a:solidFill>
                  <a:srgbClr val="FFC000"/>
                </a:solidFill>
              </a:ln>
              <a:effectLst/>
            </c:spPr>
          </c:marker>
          <c:dLbls>
            <c:dLbl>
              <c:idx val="0"/>
              <c:tx>
                <c:rich>
                  <a:bodyPr/>
                  <a:lstStyle/>
                  <a:p>
                    <a:fld id="{A07DFC5F-6AAE-48C5-B82B-E6F2692AD6BA}"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90A-4647-A184-43412B2C1293}"/>
                </c:ext>
              </c:extLst>
            </c:dLbl>
            <c:dLbl>
              <c:idx val="1"/>
              <c:tx>
                <c:rich>
                  <a:bodyPr/>
                  <a:lstStyle/>
                  <a:p>
                    <a:fld id="{9C087A41-03B9-47E5-9652-94FCAE6750D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90A-4647-A184-43412B2C1293}"/>
                </c:ext>
              </c:extLst>
            </c:dLbl>
            <c:dLbl>
              <c:idx val="2"/>
              <c:tx>
                <c:rich>
                  <a:bodyPr/>
                  <a:lstStyle/>
                  <a:p>
                    <a:fld id="{EE3C1BE1-30E7-405F-8B72-F811A26DF07D}"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90A-4647-A184-43412B2C1293}"/>
                </c:ext>
              </c:extLst>
            </c:dLbl>
            <c:dLbl>
              <c:idx val="3"/>
              <c:tx>
                <c:rich>
                  <a:bodyPr/>
                  <a:lstStyle/>
                  <a:p>
                    <a:fld id="{20720DDC-F079-4610-8EC6-155CF3AD62A6}"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90A-4647-A184-43412B2C1293}"/>
                </c:ext>
              </c:extLst>
            </c:dLbl>
            <c:dLbl>
              <c:idx val="4"/>
              <c:tx>
                <c:rich>
                  <a:bodyPr/>
                  <a:lstStyle/>
                  <a:p>
                    <a:fld id="{E89F8A90-0DBF-40B1-87CD-9D6B694B70F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90A-4647-A184-43412B2C1293}"/>
                </c:ext>
              </c:extLst>
            </c:dLbl>
            <c:dLbl>
              <c:idx val="5"/>
              <c:tx>
                <c:rich>
                  <a:bodyPr/>
                  <a:lstStyle/>
                  <a:p>
                    <a:fld id="{240DBE1C-E776-492E-BF72-AAA571127A5C}"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90A-4647-A184-43412B2C1293}"/>
                </c:ext>
              </c:extLst>
            </c:dLbl>
            <c:dLbl>
              <c:idx val="6"/>
              <c:tx>
                <c:rich>
                  <a:bodyPr/>
                  <a:lstStyle/>
                  <a:p>
                    <a:fld id="{01CFEF9F-4B32-4935-AE38-A13AADB44A78}"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90A-4647-A184-43412B2C1293}"/>
                </c:ext>
              </c:extLst>
            </c:dLbl>
            <c:dLbl>
              <c:idx val="7"/>
              <c:tx>
                <c:rich>
                  <a:bodyPr/>
                  <a:lstStyle/>
                  <a:p>
                    <a:fld id="{95F74454-73AF-477D-8635-61F8CD8C24C9}"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90A-4647-A184-43412B2C1293}"/>
                </c:ext>
              </c:extLst>
            </c:dLbl>
            <c:dLbl>
              <c:idx val="8"/>
              <c:tx>
                <c:rich>
                  <a:bodyPr/>
                  <a:lstStyle/>
                  <a:p>
                    <a:fld id="{348081E9-73F3-413E-8FBE-F05F5F6EA5A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90A-4647-A184-43412B2C1293}"/>
                </c:ext>
              </c:extLst>
            </c:dLbl>
            <c:dLbl>
              <c:idx val="9"/>
              <c:tx>
                <c:rich>
                  <a:bodyPr/>
                  <a:lstStyle/>
                  <a:p>
                    <a:fld id="{CC3C47C5-BD13-4512-ABF9-842478754091}"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90A-4647-A184-43412B2C1293}"/>
                </c:ext>
              </c:extLst>
            </c:dLbl>
            <c:dLbl>
              <c:idx val="10"/>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290A-4647-A184-43412B2C1293}"/>
                </c:ext>
              </c:extLst>
            </c:dLbl>
            <c:dLbl>
              <c:idx val="11"/>
              <c:tx>
                <c:rich>
                  <a:bodyPr/>
                  <a:lstStyle/>
                  <a:p>
                    <a:fld id="{179550B9-E9D3-4E8E-A697-EFF64FF7EDF0}"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90A-4647-A184-43412B2C1293}"/>
                </c:ext>
              </c:extLst>
            </c:dLbl>
            <c:dLbl>
              <c:idx val="12"/>
              <c:tx>
                <c:rich>
                  <a:bodyPr/>
                  <a:lstStyle/>
                  <a:p>
                    <a:fld id="{5433D6B7-29F5-4275-AC3C-7385E31166EE}"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90A-4647-A184-43412B2C1293}"/>
                </c:ext>
              </c:extLst>
            </c:dLbl>
            <c:dLbl>
              <c:idx val="13"/>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290A-4647-A184-43412B2C1293}"/>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C000"/>
                    </a:solidFill>
                    <a:latin typeface="HelveticaNeueLT Std" panose="020B0604020202020204"/>
                    <a:ea typeface="+mn-ea"/>
                    <a:cs typeface="+mn-cs"/>
                  </a:defRPr>
                </a:pPr>
                <a:endParaRPr lang="en-US"/>
              </a:p>
            </c:txPr>
            <c:dLblPos val="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'Figure 1.13.'!$C$3:$C$16</c:f>
              <c:numCache>
                <c:formatCode>General</c:formatCode>
                <c:ptCount val="14"/>
                <c:pt idx="0">
                  <c:v>0</c:v>
                </c:pt>
                <c:pt idx="1">
                  <c:v>2.5</c:v>
                </c:pt>
                <c:pt idx="2">
                  <c:v>5</c:v>
                </c:pt>
                <c:pt idx="3">
                  <c:v>10</c:v>
                </c:pt>
                <c:pt idx="4">
                  <c:v>15</c:v>
                </c:pt>
                <c:pt idx="5">
                  <c:v>25</c:v>
                </c:pt>
                <c:pt idx="6">
                  <c:v>35</c:v>
                </c:pt>
                <c:pt idx="7">
                  <c:v>45</c:v>
                </c:pt>
                <c:pt idx="8">
                  <c:v>55</c:v>
                </c:pt>
                <c:pt idx="9">
                  <c:v>65</c:v>
                </c:pt>
                <c:pt idx="10">
                  <c:v>75</c:v>
                </c:pt>
                <c:pt idx="11">
                  <c:v>85</c:v>
                </c:pt>
                <c:pt idx="12">
                  <c:v>95</c:v>
                </c:pt>
                <c:pt idx="13">
                  <c:v>100</c:v>
                </c:pt>
              </c:numCache>
            </c:numRef>
          </c:cat>
          <c:val>
            <c:numRef>
              <c:f>'Figure 1.13.'!$H$3:$H$16</c:f>
              <c:numCache>
                <c:formatCode>General</c:formatCode>
                <c:ptCount val="14"/>
                <c:pt idx="0">
                  <c:v>0</c:v>
                </c:pt>
                <c:pt idx="1">
                  <c:v>2.0408163265306101</c:v>
                </c:pt>
                <c:pt idx="2">
                  <c:v>14.285714285714301</c:v>
                </c:pt>
                <c:pt idx="3">
                  <c:v>10.2040816326531</c:v>
                </c:pt>
                <c:pt idx="4">
                  <c:v>6.12244897959184</c:v>
                </c:pt>
                <c:pt idx="5">
                  <c:v>10.2040816326531</c:v>
                </c:pt>
                <c:pt idx="6">
                  <c:v>8.1632653061224492</c:v>
                </c:pt>
                <c:pt idx="7">
                  <c:v>4.0816326530612201</c:v>
                </c:pt>
                <c:pt idx="8">
                  <c:v>4.0816326530612201</c:v>
                </c:pt>
                <c:pt idx="9">
                  <c:v>2.0408163265306101</c:v>
                </c:pt>
                <c:pt idx="10">
                  <c:v>#N/A</c:v>
                </c:pt>
                <c:pt idx="11">
                  <c:v>2.0408163265306101</c:v>
                </c:pt>
                <c:pt idx="12">
                  <c:v>4.0816326530612201</c:v>
                </c:pt>
                <c:pt idx="13">
                  <c:v>#N/A</c:v>
                </c:pt>
              </c:numCache>
            </c:numRef>
          </c:val>
          <c:smooth val="1"/>
          <c:extLst>
            <c:ext xmlns:c15="http://schemas.microsoft.com/office/drawing/2012/chart" uri="{02D57815-91ED-43cb-92C2-25804820EDAC}">
              <c15:datalabelsRange>
                <c15:f>'Figure 1.13.'!$I$3:$I$18</c15:f>
                <c15:dlblRangeCache>
                  <c:ptCount val="16"/>
                  <c:pt idx="4">
                    <c:v>ETH</c:v>
                  </c:pt>
                  <c:pt idx="6">
                    <c:v>KEN</c:v>
                  </c:pt>
                  <c:pt idx="11">
                    <c:v>SDN</c:v>
                  </c:pt>
                </c15:dlblRangeCache>
              </c15:datalabelsRange>
            </c:ext>
            <c:ext xmlns:c16="http://schemas.microsoft.com/office/drawing/2014/chart" uri="{C3380CC4-5D6E-409C-BE32-E72D297353CC}">
              <c16:uniqueId val="{0000001D-290A-4647-A184-43412B2C1293}"/>
            </c:ext>
          </c:extLst>
        </c:ser>
        <c:dLbls>
          <c:showLegendKey val="0"/>
          <c:showVal val="0"/>
          <c:showCatName val="0"/>
          <c:showSerName val="0"/>
          <c:showPercent val="0"/>
          <c:showBubbleSize val="0"/>
        </c:dLbls>
        <c:marker val="1"/>
        <c:smooth val="0"/>
        <c:axId val="463758800"/>
        <c:axId val="510993904"/>
      </c:lineChart>
      <c:catAx>
        <c:axId val="463758800"/>
        <c:scaling>
          <c:orientation val="minMax"/>
        </c:scaling>
        <c:delete val="0"/>
        <c:axPos val="b"/>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510993904"/>
        <c:crosses val="autoZero"/>
        <c:auto val="1"/>
        <c:lblAlgn val="ctr"/>
        <c:lblOffset val="100"/>
        <c:noMultiLvlLbl val="0"/>
      </c:catAx>
      <c:valAx>
        <c:axId val="510993904"/>
        <c:scaling>
          <c:orientation val="minMax"/>
        </c:scaling>
        <c:delete val="0"/>
        <c:axPos val="l"/>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Arial" panose="020B0604020202020204" pitchFamily="34" charset="0"/>
              </a:defRPr>
            </a:pPr>
            <a:endParaRPr lang="en-US"/>
          </a:p>
        </c:txPr>
        <c:crossAx val="463758800"/>
        <c:crosses val="autoZero"/>
        <c:crossBetween val="between"/>
      </c:valAx>
      <c:spPr>
        <a:noFill/>
        <a:ln>
          <a:noFill/>
        </a:ln>
        <a:effectLst/>
      </c:spPr>
    </c:plotArea>
    <c:legend>
      <c:legendPos val="b"/>
      <c:layout>
        <c:manualLayout>
          <c:xMode val="edge"/>
          <c:yMode val="edge"/>
          <c:x val="0.63731846019247596"/>
          <c:y val="5.152668416447944E-2"/>
          <c:w val="0.33369641294838143"/>
          <c:h val="0.2725473899095946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span"/>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06312866960989E-2"/>
          <c:y val="6.62259508404624E-2"/>
          <c:w val="0.88618835940305152"/>
          <c:h val="0.78289165176739328"/>
        </c:manualLayout>
      </c:layout>
      <c:barChart>
        <c:barDir val="col"/>
        <c:grouping val="clustered"/>
        <c:varyColors val="0"/>
        <c:ser>
          <c:idx val="0"/>
          <c:order val="0"/>
          <c:tx>
            <c:strRef>
              <c:f>'Figure 1.14.'!$B$5</c:f>
              <c:strCache>
                <c:ptCount val="1"/>
              </c:strCache>
            </c:strRef>
          </c:tx>
          <c:spPr>
            <a:solidFill>
              <a:schemeClr val="accent1">
                <a:lumMod val="75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C0E-4B14-932E-09CF254F7A09}"/>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BC0E-4B14-932E-09CF254F7A09}"/>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BC0E-4B14-932E-09CF254F7A09}"/>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BC0E-4B14-932E-09CF254F7A09}"/>
              </c:ext>
            </c:extLst>
          </c:dPt>
          <c:dPt>
            <c:idx val="5"/>
            <c:invertIfNegative val="0"/>
            <c:bubble3D val="0"/>
            <c:spPr>
              <a:solidFill>
                <a:srgbClr val="C00000"/>
              </a:solidFill>
              <a:ln>
                <a:noFill/>
              </a:ln>
              <a:effectLst/>
            </c:spPr>
            <c:extLst>
              <c:ext xmlns:c16="http://schemas.microsoft.com/office/drawing/2014/chart" uri="{C3380CC4-5D6E-409C-BE32-E72D297353CC}">
                <c16:uniqueId val="{00000009-BC0E-4B14-932E-09CF254F7A09}"/>
              </c:ext>
            </c:extLst>
          </c:dPt>
          <c:dPt>
            <c:idx val="6"/>
            <c:invertIfNegative val="0"/>
            <c:bubble3D val="0"/>
            <c:spPr>
              <a:solidFill>
                <a:srgbClr val="C00000"/>
              </a:solidFill>
              <a:ln>
                <a:noFill/>
              </a:ln>
              <a:effectLst/>
            </c:spPr>
            <c:extLst>
              <c:ext xmlns:c16="http://schemas.microsoft.com/office/drawing/2014/chart" uri="{C3380CC4-5D6E-409C-BE32-E72D297353CC}">
                <c16:uniqueId val="{0000000B-BC0E-4B14-932E-09CF254F7A09}"/>
              </c:ext>
            </c:extLst>
          </c:dPt>
          <c:dPt>
            <c:idx val="7"/>
            <c:invertIfNegative val="0"/>
            <c:bubble3D val="0"/>
            <c:spPr>
              <a:solidFill>
                <a:srgbClr val="C00000"/>
              </a:solidFill>
              <a:ln>
                <a:noFill/>
              </a:ln>
              <a:effectLst/>
            </c:spPr>
            <c:extLst>
              <c:ext xmlns:c16="http://schemas.microsoft.com/office/drawing/2014/chart" uri="{C3380CC4-5D6E-409C-BE32-E72D297353CC}">
                <c16:uniqueId val="{0000000D-BC0E-4B14-932E-09CF254F7A09}"/>
              </c:ext>
            </c:extLst>
          </c:dPt>
          <c:dPt>
            <c:idx val="8"/>
            <c:invertIfNegative val="0"/>
            <c:bubble3D val="0"/>
            <c:spPr>
              <a:solidFill>
                <a:srgbClr val="C00000"/>
              </a:solidFill>
              <a:ln>
                <a:noFill/>
              </a:ln>
              <a:effectLst/>
            </c:spPr>
            <c:extLst>
              <c:ext xmlns:c16="http://schemas.microsoft.com/office/drawing/2014/chart" uri="{C3380CC4-5D6E-409C-BE32-E72D297353CC}">
                <c16:uniqueId val="{0000000F-BC0E-4B14-932E-09CF254F7A0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a:ea typeface="+mn-ea"/>
                    <a:cs typeface="Segoe UI" panose="020B0502040204020203"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1.14.'!$C$6:$K$6</c:f>
              <c:strCache>
                <c:ptCount val="9"/>
                <c:pt idx="0">
                  <c:v>Micro</c:v>
                </c:pt>
                <c:pt idx="1">
                  <c:v>Small</c:v>
                </c:pt>
                <c:pt idx="2">
                  <c:v>Medium</c:v>
                </c:pt>
                <c:pt idx="3">
                  <c:v>Large</c:v>
                </c:pt>
                <c:pt idx="5">
                  <c:v>Micro</c:v>
                </c:pt>
                <c:pt idx="6">
                  <c:v>Small</c:v>
                </c:pt>
                <c:pt idx="7">
                  <c:v>Medium</c:v>
                </c:pt>
                <c:pt idx="8">
                  <c:v>Large</c:v>
                </c:pt>
              </c:strCache>
            </c:strRef>
          </c:cat>
          <c:val>
            <c:numRef>
              <c:f>'Figure 1.14.'!$C$5:$K$5</c:f>
              <c:numCache>
                <c:formatCode>General</c:formatCode>
                <c:ptCount val="9"/>
                <c:pt idx="0">
                  <c:v>21</c:v>
                </c:pt>
                <c:pt idx="1">
                  <c:v>20</c:v>
                </c:pt>
                <c:pt idx="2">
                  <c:v>23</c:v>
                </c:pt>
                <c:pt idx="3">
                  <c:v>23</c:v>
                </c:pt>
                <c:pt idx="5">
                  <c:v>23</c:v>
                </c:pt>
                <c:pt idx="6">
                  <c:v>29</c:v>
                </c:pt>
                <c:pt idx="7">
                  <c:v>32</c:v>
                </c:pt>
                <c:pt idx="8">
                  <c:v>34</c:v>
                </c:pt>
              </c:numCache>
            </c:numRef>
          </c:val>
          <c:extLst>
            <c:ext xmlns:c16="http://schemas.microsoft.com/office/drawing/2014/chart" uri="{C3380CC4-5D6E-409C-BE32-E72D297353CC}">
              <c16:uniqueId val="{00000010-BC0E-4B14-932E-09CF254F7A09}"/>
            </c:ext>
          </c:extLst>
        </c:ser>
        <c:dLbls>
          <c:showLegendKey val="0"/>
          <c:showVal val="0"/>
          <c:showCatName val="0"/>
          <c:showSerName val="0"/>
          <c:showPercent val="0"/>
          <c:showBubbleSize val="0"/>
        </c:dLbls>
        <c:gapWidth val="50"/>
        <c:overlap val="-27"/>
        <c:axId val="734215775"/>
        <c:axId val="837006271"/>
      </c:barChart>
      <c:catAx>
        <c:axId val="734215775"/>
        <c:scaling>
          <c:orientation val="minMax"/>
        </c:scaling>
        <c:delete val="0"/>
        <c:axPos val="b"/>
        <c:title>
          <c:tx>
            <c:rich>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a:ea typeface="+mn-ea"/>
                    <a:cs typeface="Segoe UI" panose="020B0502040204020203" pitchFamily="34" charset="0"/>
                  </a:defRPr>
                </a:pPr>
                <a:r>
                  <a:rPr lang="en-US" sz="800" b="0" i="0" u="none" strike="noStrike" kern="1200" baseline="0">
                    <a:solidFill>
                      <a:sysClr val="windowText" lastClr="000000"/>
                    </a:solidFill>
                    <a:latin typeface="HelveticaNeueLT Std"/>
                    <a:ea typeface="+mn-ea"/>
                    <a:cs typeface="Segoe UI" panose="020B0502040204020203" pitchFamily="34" charset="0"/>
                  </a:rPr>
                  <a:t>Firm size</a:t>
                </a:r>
              </a:p>
            </c:rich>
          </c:tx>
          <c:layout>
            <c:manualLayout>
              <c:xMode val="edge"/>
              <c:yMode val="edge"/>
              <c:x val="0.4990658246927055"/>
              <c:y val="0.92116397723084398"/>
            </c:manualLayout>
          </c:layou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a:ea typeface="+mn-ea"/>
                  <a:cs typeface="Segoe UI" panose="020B0502040204020203" pitchFamily="34" charset="0"/>
                </a:defRPr>
              </a:pPr>
              <a:endParaRPr lang="en-US"/>
            </a:p>
          </c:txPr>
        </c:title>
        <c:numFmt formatCode="General" sourceLinked="1"/>
        <c:majorTickMark val="none"/>
        <c:minorTickMark val="in"/>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a:ea typeface="+mn-ea"/>
                <a:cs typeface="Segoe UI" panose="020B0502040204020203" pitchFamily="34" charset="0"/>
              </a:defRPr>
            </a:pPr>
            <a:endParaRPr lang="en-US"/>
          </a:p>
        </c:txPr>
        <c:crossAx val="837006271"/>
        <c:crosses val="autoZero"/>
        <c:auto val="1"/>
        <c:lblAlgn val="ctr"/>
        <c:lblOffset val="100"/>
        <c:noMultiLvlLbl val="0"/>
      </c:catAx>
      <c:valAx>
        <c:axId val="837006271"/>
        <c:scaling>
          <c:orientation val="minMax"/>
        </c:scaling>
        <c:delete val="0"/>
        <c:axPos val="l"/>
        <c:title>
          <c:tx>
            <c:rich>
              <a:bodyPr rot="-5400000" spcFirstLastPara="1" vertOverflow="ellipsis" vert="horz" wrap="square" anchor="ctr" anchorCtr="1"/>
              <a:lstStyle/>
              <a:p>
                <a:pPr algn="ctr">
                  <a:defRPr lang="en-US" sz="800" b="0" i="0" u="none" strike="noStrike" kern="1200" baseline="0">
                    <a:solidFill>
                      <a:sysClr val="windowText" lastClr="000000"/>
                    </a:solidFill>
                    <a:latin typeface="HelveticaNeueLT Std"/>
                    <a:ea typeface="+mn-ea"/>
                    <a:cs typeface="Segoe UI" panose="020B0502040204020203" pitchFamily="34" charset="0"/>
                  </a:defRPr>
                </a:pPr>
                <a:r>
                  <a:rPr lang="en-US" sz="800" b="0" i="0" u="none" strike="noStrike" kern="1200" baseline="0">
                    <a:solidFill>
                      <a:sysClr val="windowText" lastClr="000000"/>
                    </a:solidFill>
                    <a:latin typeface="HelveticaNeueLT Std"/>
                    <a:ea typeface="+mn-ea"/>
                    <a:cs typeface="Segoe UI" panose="020B0502040204020203" pitchFamily="34" charset="0"/>
                  </a:rPr>
                  <a:t>Probability of access to support</a:t>
                </a:r>
              </a:p>
            </c:rich>
          </c:tx>
          <c:layout>
            <c:manualLayout>
              <c:xMode val="edge"/>
              <c:yMode val="edge"/>
              <c:x val="1.3323146487877134E-2"/>
              <c:y val="0.23832375857143795"/>
            </c:manualLayout>
          </c:layout>
          <c:overlay val="0"/>
          <c:spPr>
            <a:noFill/>
            <a:ln>
              <a:noFill/>
            </a:ln>
            <a:effectLst/>
          </c:spPr>
          <c:txPr>
            <a:bodyPr rot="-5400000" spcFirstLastPara="1" vertOverflow="ellipsis" vert="horz" wrap="square" anchor="ctr" anchorCtr="1"/>
            <a:lstStyle/>
            <a:p>
              <a:pPr algn="ctr">
                <a:defRPr lang="en-US" sz="800" b="0" i="0" u="none" strike="noStrike" kern="1200" baseline="0">
                  <a:solidFill>
                    <a:sysClr val="windowText" lastClr="000000"/>
                  </a:solidFill>
                  <a:latin typeface="HelveticaNeueLT Std"/>
                  <a:ea typeface="+mn-ea"/>
                  <a:cs typeface="Segoe UI" panose="020B0502040204020203" pitchFamily="34" charset="0"/>
                </a:defRPr>
              </a:pPr>
              <a:endParaRPr lang="en-US"/>
            </a:p>
          </c:txPr>
        </c:title>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a:ea typeface="+mn-ea"/>
                <a:cs typeface="Segoe UI" panose="020B0502040204020203" pitchFamily="34" charset="0"/>
              </a:defRPr>
            </a:pPr>
            <a:endParaRPr lang="en-US"/>
          </a:p>
        </c:txPr>
        <c:crossAx val="734215775"/>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5.0925925925925923E-2"/>
          <c:w val="0.89700745499944012"/>
          <c:h val="0.77062066149448749"/>
        </c:manualLayout>
      </c:layout>
      <c:lineChart>
        <c:grouping val="standard"/>
        <c:varyColors val="0"/>
        <c:ser>
          <c:idx val="0"/>
          <c:order val="0"/>
          <c:tx>
            <c:strRef>
              <c:f>'Figure 1.15.'!$C$3</c:f>
              <c:strCache>
                <c:ptCount val="1"/>
                <c:pt idx="0">
                  <c:v>Baseline</c:v>
                </c:pt>
              </c:strCache>
            </c:strRef>
          </c:tx>
          <c:spPr>
            <a:ln w="19050" cap="rnd">
              <a:solidFill>
                <a:srgbClr val="C00000"/>
              </a:solidFill>
              <a:round/>
            </a:ln>
            <a:effectLst/>
          </c:spPr>
          <c:marker>
            <c:symbol val="none"/>
          </c:marker>
          <c:val>
            <c:numRef>
              <c:f>'Figure 1.15.'!$C$4:$C$13</c:f>
              <c:numCache>
                <c:formatCode>0.00</c:formatCode>
                <c:ptCount val="10"/>
                <c:pt idx="0">
                  <c:v>-4.4689036304074161</c:v>
                </c:pt>
                <c:pt idx="1">
                  <c:v>-3.0543390826662726</c:v>
                </c:pt>
                <c:pt idx="2">
                  <c:v>-1.753954819977277</c:v>
                </c:pt>
                <c:pt idx="3">
                  <c:v>-1.3094204123971365</c:v>
                </c:pt>
                <c:pt idx="4">
                  <c:v>-1.0306359727833576</c:v>
                </c:pt>
                <c:pt idx="5">
                  <c:v>-0.81280816680395784</c:v>
                </c:pt>
                <c:pt idx="6">
                  <c:v>-0.64049478183827047</c:v>
                </c:pt>
                <c:pt idx="7">
                  <c:v>-0.50526213161012046</c:v>
                </c:pt>
                <c:pt idx="8">
                  <c:v>-0.40000077093713371</c:v>
                </c:pt>
                <c:pt idx="9">
                  <c:v>-0.31882196283187697</c:v>
                </c:pt>
              </c:numCache>
            </c:numRef>
          </c:val>
          <c:smooth val="0"/>
          <c:extLst>
            <c:ext xmlns:c16="http://schemas.microsoft.com/office/drawing/2014/chart" uri="{C3380CC4-5D6E-409C-BE32-E72D297353CC}">
              <c16:uniqueId val="{00000000-A6E2-4BAA-926B-636DFFCE8233}"/>
            </c:ext>
          </c:extLst>
        </c:ser>
        <c:ser>
          <c:idx val="1"/>
          <c:order val="1"/>
          <c:tx>
            <c:strRef>
              <c:f>'Figure 1.15.'!$D$3</c:f>
              <c:strCache>
                <c:ptCount val="1"/>
                <c:pt idx="0">
                  <c:v>Benchmark package</c:v>
                </c:pt>
              </c:strCache>
            </c:strRef>
          </c:tx>
          <c:spPr>
            <a:ln w="19050" cap="rnd">
              <a:solidFill>
                <a:schemeClr val="accent5"/>
              </a:solidFill>
              <a:round/>
            </a:ln>
            <a:effectLst/>
          </c:spPr>
          <c:marker>
            <c:symbol val="none"/>
          </c:marker>
          <c:val>
            <c:numRef>
              <c:f>'Figure 1.15.'!$D$4:$D$13</c:f>
              <c:numCache>
                <c:formatCode>0.00</c:formatCode>
                <c:ptCount val="10"/>
                <c:pt idx="0">
                  <c:v>-1.2481288506770709</c:v>
                </c:pt>
                <c:pt idx="1">
                  <c:v>-0.13388813954936762</c:v>
                </c:pt>
                <c:pt idx="2">
                  <c:v>0.54674467107826186</c:v>
                </c:pt>
                <c:pt idx="3">
                  <c:v>0.76431242450683645</c:v>
                </c:pt>
                <c:pt idx="4">
                  <c:v>0.83923629872725192</c:v>
                </c:pt>
                <c:pt idx="5">
                  <c:v>0.81440940213565849</c:v>
                </c:pt>
                <c:pt idx="6">
                  <c:v>0.73481919164145071</c:v>
                </c:pt>
                <c:pt idx="7">
                  <c:v>0.62799624475900084</c:v>
                </c:pt>
                <c:pt idx="8">
                  <c:v>0.51084073238227923</c:v>
                </c:pt>
                <c:pt idx="9">
                  <c:v>0.39374549019153587</c:v>
                </c:pt>
              </c:numCache>
            </c:numRef>
          </c:val>
          <c:smooth val="0"/>
          <c:extLst>
            <c:ext xmlns:c16="http://schemas.microsoft.com/office/drawing/2014/chart" uri="{C3380CC4-5D6E-409C-BE32-E72D297353CC}">
              <c16:uniqueId val="{00000001-A6E2-4BAA-926B-636DFFCE8233}"/>
            </c:ext>
          </c:extLst>
        </c:ser>
        <c:dLbls>
          <c:showLegendKey val="0"/>
          <c:showVal val="0"/>
          <c:showCatName val="0"/>
          <c:showSerName val="0"/>
          <c:showPercent val="0"/>
          <c:showBubbleSize val="0"/>
        </c:dLbls>
        <c:smooth val="0"/>
        <c:axId val="1486072079"/>
        <c:axId val="1486078735"/>
      </c:lineChart>
      <c:catAx>
        <c:axId val="1486072079"/>
        <c:scaling>
          <c:orientation val="minMax"/>
        </c:scaling>
        <c:delete val="0"/>
        <c:axPos val="b"/>
        <c:title>
          <c:tx>
            <c:rich>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r>
                  <a:rPr lang="en-US" sz="800" b="0" i="0" u="none" strike="noStrike" kern="1200" baseline="0">
                    <a:solidFill>
                      <a:sysClr val="windowText" lastClr="000000"/>
                    </a:solidFill>
                    <a:latin typeface="HelveticaNeueLT Std" panose="020B0604020202020204"/>
                    <a:ea typeface="+mn-ea"/>
                    <a:cs typeface="+mn-cs"/>
                  </a:rPr>
                  <a:t>Years</a:t>
                </a:r>
              </a:p>
            </c:rich>
          </c:tx>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title>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1486078735"/>
        <c:crossesAt val="-6"/>
        <c:auto val="1"/>
        <c:lblAlgn val="ctr"/>
        <c:lblOffset val="100"/>
        <c:noMultiLvlLbl val="0"/>
      </c:catAx>
      <c:valAx>
        <c:axId val="1486078735"/>
        <c:scaling>
          <c:orientation val="minMax"/>
          <c:max val="2"/>
          <c:min val="-6"/>
        </c:scaling>
        <c:delete val="0"/>
        <c:axPos val="l"/>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486072079"/>
        <c:crosses val="autoZero"/>
        <c:crossBetween val="between"/>
      </c:valAx>
      <c:spPr>
        <a:noFill/>
        <a:ln w="6350">
          <a:noFill/>
        </a:ln>
        <a:effectLst/>
      </c:spPr>
    </c:plotArea>
    <c:legend>
      <c:legendPos val="b"/>
      <c:layout>
        <c:manualLayout>
          <c:xMode val="edge"/>
          <c:yMode val="edge"/>
          <c:x val="0.37988028562785875"/>
          <c:y val="0.55294788631490011"/>
          <c:w val="0.56548412822087579"/>
          <c:h val="0.22076171914231577"/>
        </c:manualLayout>
      </c:layou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9028871391074E-2"/>
          <c:y val="7.0175438596491224E-2"/>
          <c:w val="0.84366202502694565"/>
          <c:h val="0.74776896749643929"/>
        </c:manualLayout>
      </c:layout>
      <c:lineChart>
        <c:grouping val="standard"/>
        <c:varyColors val="0"/>
        <c:ser>
          <c:idx val="0"/>
          <c:order val="0"/>
          <c:tx>
            <c:strRef>
              <c:f>'Figure 1.15.'!$E$3</c:f>
              <c:strCache>
                <c:ptCount val="1"/>
                <c:pt idx="0">
                  <c:v>baseline</c:v>
                </c:pt>
              </c:strCache>
            </c:strRef>
          </c:tx>
          <c:spPr>
            <a:ln w="19050" cap="rnd">
              <a:solidFill>
                <a:srgbClr val="C00000"/>
              </a:solidFill>
              <a:round/>
            </a:ln>
            <a:effectLst/>
          </c:spPr>
          <c:marker>
            <c:symbol val="none"/>
          </c:marker>
          <c:val>
            <c:numRef>
              <c:f>'Figure 1.15.'!$E$4:$E$13</c:f>
              <c:numCache>
                <c:formatCode>0.00</c:formatCode>
                <c:ptCount val="10"/>
                <c:pt idx="0">
                  <c:v>-5.7577466851965431</c:v>
                </c:pt>
                <c:pt idx="1">
                  <c:v>-2.8576609692204822</c:v>
                </c:pt>
                <c:pt idx="2">
                  <c:v>-1.408168392504543</c:v>
                </c:pt>
                <c:pt idx="3">
                  <c:v>-1.0336808945665259</c:v>
                </c:pt>
                <c:pt idx="4">
                  <c:v>-0.8139946877512767</c:v>
                </c:pt>
                <c:pt idx="5">
                  <c:v>-0.64138326603210172</c:v>
                </c:pt>
                <c:pt idx="6">
                  <c:v>-0.50463627820275236</c:v>
                </c:pt>
                <c:pt idx="7">
                  <c:v>-0.39750994039009802</c:v>
                </c:pt>
                <c:pt idx="8">
                  <c:v>-0.31437354533378109</c:v>
                </c:pt>
                <c:pt idx="9">
                  <c:v>-0.25049806602781499</c:v>
                </c:pt>
              </c:numCache>
            </c:numRef>
          </c:val>
          <c:smooth val="0"/>
          <c:extLst>
            <c:ext xmlns:c16="http://schemas.microsoft.com/office/drawing/2014/chart" uri="{C3380CC4-5D6E-409C-BE32-E72D297353CC}">
              <c16:uniqueId val="{00000000-12C3-438B-993B-982098B77BAF}"/>
            </c:ext>
          </c:extLst>
        </c:ser>
        <c:ser>
          <c:idx val="1"/>
          <c:order val="1"/>
          <c:tx>
            <c:strRef>
              <c:f>'Figure 1.15.'!$F$3</c:f>
              <c:strCache>
                <c:ptCount val="1"/>
                <c:pt idx="0">
                  <c:v>benchmark package</c:v>
                </c:pt>
              </c:strCache>
            </c:strRef>
          </c:tx>
          <c:spPr>
            <a:ln w="19050" cap="rnd">
              <a:solidFill>
                <a:schemeClr val="accent5"/>
              </a:solidFill>
              <a:round/>
            </a:ln>
            <a:effectLst/>
          </c:spPr>
          <c:marker>
            <c:symbol val="none"/>
          </c:marker>
          <c:val>
            <c:numRef>
              <c:f>'Figure 1.15.'!$F$4:$F$13</c:f>
              <c:numCache>
                <c:formatCode>0.00</c:formatCode>
                <c:ptCount val="10"/>
                <c:pt idx="0">
                  <c:v>2.5310321250295398</c:v>
                </c:pt>
                <c:pt idx="1">
                  <c:v>3.4303634346031266</c:v>
                </c:pt>
                <c:pt idx="2">
                  <c:v>1.1077956742164314</c:v>
                </c:pt>
                <c:pt idx="3">
                  <c:v>0.76051977926108383</c:v>
                </c:pt>
                <c:pt idx="4">
                  <c:v>0.7426644150598416</c:v>
                </c:pt>
                <c:pt idx="5">
                  <c:v>0.70242778601384126</c:v>
                </c:pt>
                <c:pt idx="6">
                  <c:v>0.62670583930826529</c:v>
                </c:pt>
                <c:pt idx="7">
                  <c:v>0.53096754384509959</c:v>
                </c:pt>
                <c:pt idx="8">
                  <c:v>0.42793174719498445</c:v>
                </c:pt>
                <c:pt idx="9">
                  <c:v>0.32591156099689961</c:v>
                </c:pt>
              </c:numCache>
            </c:numRef>
          </c:val>
          <c:smooth val="0"/>
          <c:extLst>
            <c:ext xmlns:c16="http://schemas.microsoft.com/office/drawing/2014/chart" uri="{C3380CC4-5D6E-409C-BE32-E72D297353CC}">
              <c16:uniqueId val="{00000001-12C3-438B-993B-982098B77BAF}"/>
            </c:ext>
          </c:extLst>
        </c:ser>
        <c:dLbls>
          <c:showLegendKey val="0"/>
          <c:showVal val="0"/>
          <c:showCatName val="0"/>
          <c:showSerName val="0"/>
          <c:showPercent val="0"/>
          <c:showBubbleSize val="0"/>
        </c:dLbls>
        <c:smooth val="0"/>
        <c:axId val="520869375"/>
        <c:axId val="520870207"/>
      </c:lineChart>
      <c:catAx>
        <c:axId val="520869375"/>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r>
                  <a:rPr lang="en-US" sz="800" b="0" i="0" u="none" strike="noStrike" kern="1200" baseline="0">
                    <a:solidFill>
                      <a:sysClr val="windowText" lastClr="000000"/>
                    </a:solidFill>
                    <a:latin typeface="HelveticaNeueLT Std" panose="020B0604020202020204"/>
                    <a:ea typeface="+mn-ea"/>
                    <a:cs typeface="+mn-cs"/>
                  </a:rPr>
                  <a:t>Years</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endParaRPr lang="en-US"/>
            </a:p>
          </c:txPr>
        </c:title>
        <c:majorTickMark val="in"/>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520870207"/>
        <c:crossesAt val="-7"/>
        <c:auto val="1"/>
        <c:lblAlgn val="ctr"/>
        <c:lblOffset val="100"/>
        <c:noMultiLvlLbl val="0"/>
      </c:catAx>
      <c:valAx>
        <c:axId val="520870207"/>
        <c:scaling>
          <c:orientation val="minMax"/>
          <c:max val="4"/>
          <c:min val="-7"/>
        </c:scaling>
        <c:delete val="0"/>
        <c:axPos val="l"/>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520869375"/>
        <c:crosses val="autoZero"/>
        <c:crossBetween val="between"/>
      </c:valAx>
      <c:spPr>
        <a:noFill/>
        <a:ln w="635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5869912511463"/>
          <c:y val="6.9389541411623679E-2"/>
          <c:w val="0.88202396429575192"/>
          <c:h val="0.73315077145325191"/>
        </c:manualLayout>
      </c:layout>
      <c:lineChart>
        <c:grouping val="standard"/>
        <c:varyColors val="0"/>
        <c:ser>
          <c:idx val="0"/>
          <c:order val="0"/>
          <c:tx>
            <c:strRef>
              <c:f>'Figure 1.15.'!$M$3</c:f>
              <c:strCache>
                <c:ptCount val="1"/>
                <c:pt idx="0">
                  <c:v>baseline</c:v>
                </c:pt>
              </c:strCache>
            </c:strRef>
          </c:tx>
          <c:spPr>
            <a:ln w="19050" cap="rnd">
              <a:solidFill>
                <a:srgbClr val="C00000"/>
              </a:solidFill>
              <a:round/>
            </a:ln>
            <a:effectLst/>
          </c:spPr>
          <c:marker>
            <c:symbol val="none"/>
          </c:marker>
          <c:val>
            <c:numRef>
              <c:f>'Figure 1.15.'!$M$4:$M$13</c:f>
              <c:numCache>
                <c:formatCode>0.00</c:formatCode>
                <c:ptCount val="10"/>
                <c:pt idx="0">
                  <c:v>98.815366281541941</c:v>
                </c:pt>
                <c:pt idx="1">
                  <c:v>99.368200131982732</c:v>
                </c:pt>
                <c:pt idx="2">
                  <c:v>99.252353606418325</c:v>
                </c:pt>
                <c:pt idx="3">
                  <c:v>99.28002101035257</c:v>
                </c:pt>
                <c:pt idx="4">
                  <c:v>99.325709509596436</c:v>
                </c:pt>
                <c:pt idx="5">
                  <c:v>99.370519170928091</c:v>
                </c:pt>
                <c:pt idx="6">
                  <c:v>99.41389020981218</c:v>
                </c:pt>
                <c:pt idx="7">
                  <c:v>99.456052259052512</c:v>
                </c:pt>
                <c:pt idx="8">
                  <c:v>99.496960882739359</c:v>
                </c:pt>
                <c:pt idx="9">
                  <c:v>99.536494458668784</c:v>
                </c:pt>
              </c:numCache>
            </c:numRef>
          </c:val>
          <c:smooth val="0"/>
          <c:extLst>
            <c:ext xmlns:c16="http://schemas.microsoft.com/office/drawing/2014/chart" uri="{C3380CC4-5D6E-409C-BE32-E72D297353CC}">
              <c16:uniqueId val="{00000000-69F4-47F3-9994-4BD675F3AF59}"/>
            </c:ext>
          </c:extLst>
        </c:ser>
        <c:ser>
          <c:idx val="1"/>
          <c:order val="1"/>
          <c:tx>
            <c:strRef>
              <c:f>'Figure 1.15.'!$N$3</c:f>
              <c:strCache>
                <c:ptCount val="1"/>
                <c:pt idx="0">
                  <c:v>benchmark package</c:v>
                </c:pt>
              </c:strCache>
            </c:strRef>
          </c:tx>
          <c:spPr>
            <a:ln w="19050" cap="rnd">
              <a:solidFill>
                <a:schemeClr val="accent5"/>
              </a:solidFill>
              <a:round/>
            </a:ln>
            <a:effectLst/>
          </c:spPr>
          <c:marker>
            <c:symbol val="none"/>
          </c:marker>
          <c:val>
            <c:numRef>
              <c:f>'Figure 1.15.'!$N$4:$N$13</c:f>
              <c:numCache>
                <c:formatCode>0.00</c:formatCode>
                <c:ptCount val="10"/>
                <c:pt idx="0">
                  <c:v>98.381205580689155</c:v>
                </c:pt>
                <c:pt idx="1">
                  <c:v>99.575062071206759</c:v>
                </c:pt>
                <c:pt idx="2">
                  <c:v>100.0201366644351</c:v>
                </c:pt>
                <c:pt idx="3">
                  <c:v>100.22168644871429</c:v>
                </c:pt>
                <c:pt idx="4">
                  <c:v>100.27979169480918</c:v>
                </c:pt>
                <c:pt idx="5">
                  <c:v>100.2490350494791</c:v>
                </c:pt>
                <c:pt idx="6">
                  <c:v>100.15964672659294</c:v>
                </c:pt>
                <c:pt idx="7">
                  <c:v>100.03150344220437</c:v>
                </c:pt>
                <c:pt idx="8">
                  <c:v>99.878249076963286</c:v>
                </c:pt>
                <c:pt idx="9">
                  <c:v>99.709478453174711</c:v>
                </c:pt>
              </c:numCache>
            </c:numRef>
          </c:val>
          <c:smooth val="0"/>
          <c:extLst>
            <c:ext xmlns:c16="http://schemas.microsoft.com/office/drawing/2014/chart" uri="{C3380CC4-5D6E-409C-BE32-E72D297353CC}">
              <c16:uniqueId val="{00000001-69F4-47F3-9994-4BD675F3AF59}"/>
            </c:ext>
          </c:extLst>
        </c:ser>
        <c:dLbls>
          <c:showLegendKey val="0"/>
          <c:showVal val="0"/>
          <c:showCatName val="0"/>
          <c:showSerName val="0"/>
          <c:showPercent val="0"/>
          <c:showBubbleSize val="0"/>
        </c:dLbls>
        <c:smooth val="0"/>
        <c:axId val="516336079"/>
        <c:axId val="516337743"/>
      </c:lineChart>
      <c:catAx>
        <c:axId val="516336079"/>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r>
                  <a:rPr lang="en-US" sz="800" b="0" i="0" u="none" strike="noStrike" kern="1200" baseline="0">
                    <a:solidFill>
                      <a:sysClr val="windowText" lastClr="000000"/>
                    </a:solidFill>
                    <a:latin typeface="HelveticaNeueLT Std" panose="020B0604020202020204"/>
                    <a:ea typeface="+mn-ea"/>
                    <a:cs typeface="+mn-cs"/>
                  </a:rPr>
                  <a:t>Years</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mn-ea"/>
                  <a:cs typeface="+mn-cs"/>
                </a:defRPr>
              </a:pPr>
              <a:endParaRPr lang="en-US"/>
            </a:p>
          </c:txPr>
        </c:title>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516337743"/>
        <c:crosses val="autoZero"/>
        <c:auto val="1"/>
        <c:lblAlgn val="ctr"/>
        <c:lblOffset val="100"/>
        <c:noMultiLvlLbl val="0"/>
      </c:catAx>
      <c:valAx>
        <c:axId val="516337743"/>
        <c:scaling>
          <c:orientation val="minMax"/>
          <c:max val="102"/>
          <c:min val="98"/>
        </c:scaling>
        <c:delete val="0"/>
        <c:axPos val="l"/>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516336079"/>
        <c:crosses val="autoZero"/>
        <c:crossBetween val="between"/>
        <c:majorUnit val="1"/>
      </c:valAx>
      <c:spPr>
        <a:noFill/>
        <a:ln w="635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'Box Figure 1.3.1.'!$C$2</c:f>
              <c:strCache>
                <c:ptCount val="1"/>
                <c:pt idx="0">
                  <c:v>Revision to deficit target</c:v>
                </c:pt>
              </c:strCache>
            </c:strRef>
          </c:tx>
          <c:spPr>
            <a:solidFill>
              <a:schemeClr val="accent1"/>
            </a:solidFill>
            <a:ln>
              <a:noFill/>
            </a:ln>
            <a:effectLst/>
          </c:spPr>
          <c:invertIfNegative val="0"/>
          <c:cat>
            <c:strRef>
              <c:f>'Box Figure 1.3.1.'!$A$3:$A$24</c:f>
              <c:strCache>
                <c:ptCount val="22"/>
                <c:pt idx="0">
                  <c:v>BRA</c:v>
                </c:pt>
                <c:pt idx="1">
                  <c:v>CHL</c:v>
                </c:pt>
                <c:pt idx="2">
                  <c:v>COL</c:v>
                </c:pt>
                <c:pt idx="3">
                  <c:v>CRI</c:v>
                </c:pt>
                <c:pt idx="4">
                  <c:v>GRD</c:v>
                </c:pt>
                <c:pt idx="5">
                  <c:v>JAM</c:v>
                </c:pt>
                <c:pt idx="6">
                  <c:v>MEX</c:v>
                </c:pt>
                <c:pt idx="7">
                  <c:v>PAN</c:v>
                </c:pt>
                <c:pt idx="8">
                  <c:v>PRY</c:v>
                </c:pt>
                <c:pt idx="9">
                  <c:v>PER</c:v>
                </c:pt>
                <c:pt idx="10">
                  <c:v>IDN</c:v>
                </c:pt>
                <c:pt idx="11">
                  <c:v>GHN</c:v>
                </c:pt>
                <c:pt idx="12">
                  <c:v>URY</c:v>
                </c:pt>
                <c:pt idx="13">
                  <c:v>SEN</c:v>
                </c:pt>
                <c:pt idx="14">
                  <c:v>CIV</c:v>
                </c:pt>
                <c:pt idx="15">
                  <c:v>HND</c:v>
                </c:pt>
                <c:pt idx="16">
                  <c:v>DEU</c:v>
                </c:pt>
                <c:pt idx="17">
                  <c:v>RUS</c:v>
                </c:pt>
                <c:pt idx="18">
                  <c:v>IND</c:v>
                </c:pt>
                <c:pt idx="19">
                  <c:v>ARM</c:v>
                </c:pt>
                <c:pt idx="20">
                  <c:v>ITA</c:v>
                </c:pt>
                <c:pt idx="21">
                  <c:v>POL</c:v>
                </c:pt>
              </c:strCache>
            </c:strRef>
          </c:cat>
          <c:val>
            <c:numRef>
              <c:f>'Box Figure 1.3.1.'!$C$3:$C$24</c:f>
              <c:numCache>
                <c:formatCode>General</c:formatCode>
                <c:ptCount val="22"/>
                <c:pt idx="1">
                  <c:v>0.2</c:v>
                </c:pt>
                <c:pt idx="6">
                  <c:v>2.1</c:v>
                </c:pt>
                <c:pt idx="12">
                  <c:v>3.4</c:v>
                </c:pt>
              </c:numCache>
            </c:numRef>
          </c:val>
          <c:extLst>
            <c:ext xmlns:c16="http://schemas.microsoft.com/office/drawing/2014/chart" uri="{C3380CC4-5D6E-409C-BE32-E72D297353CC}">
              <c16:uniqueId val="{00000000-F71E-4715-82C6-7D53E7C113FB}"/>
            </c:ext>
          </c:extLst>
        </c:ser>
        <c:ser>
          <c:idx val="1"/>
          <c:order val="1"/>
          <c:tx>
            <c:strRef>
              <c:f>'Box Figure 1.3.1.'!$D$2</c:f>
              <c:strCache>
                <c:ptCount val="1"/>
                <c:pt idx="0">
                  <c:v>Use of escape clause</c:v>
                </c:pt>
              </c:strCache>
            </c:strRef>
          </c:tx>
          <c:spPr>
            <a:solidFill>
              <a:srgbClr val="C00000"/>
            </a:solidFill>
            <a:ln>
              <a:noFill/>
            </a:ln>
            <a:effectLst/>
          </c:spPr>
          <c:invertIfNegative val="0"/>
          <c:cat>
            <c:strRef>
              <c:f>'Box Figure 1.3.1.'!$A$3:$A$24</c:f>
              <c:strCache>
                <c:ptCount val="22"/>
                <c:pt idx="0">
                  <c:v>BRA</c:v>
                </c:pt>
                <c:pt idx="1">
                  <c:v>CHL</c:v>
                </c:pt>
                <c:pt idx="2">
                  <c:v>COL</c:v>
                </c:pt>
                <c:pt idx="3">
                  <c:v>CRI</c:v>
                </c:pt>
                <c:pt idx="4">
                  <c:v>GRD</c:v>
                </c:pt>
                <c:pt idx="5">
                  <c:v>JAM</c:v>
                </c:pt>
                <c:pt idx="6">
                  <c:v>MEX</c:v>
                </c:pt>
                <c:pt idx="7">
                  <c:v>PAN</c:v>
                </c:pt>
                <c:pt idx="8">
                  <c:v>PRY</c:v>
                </c:pt>
                <c:pt idx="9">
                  <c:v>PER</c:v>
                </c:pt>
                <c:pt idx="10">
                  <c:v>IDN</c:v>
                </c:pt>
                <c:pt idx="11">
                  <c:v>GHN</c:v>
                </c:pt>
                <c:pt idx="12">
                  <c:v>URY</c:v>
                </c:pt>
                <c:pt idx="13">
                  <c:v>SEN</c:v>
                </c:pt>
                <c:pt idx="14">
                  <c:v>CIV</c:v>
                </c:pt>
                <c:pt idx="15">
                  <c:v>HND</c:v>
                </c:pt>
                <c:pt idx="16">
                  <c:v>DEU</c:v>
                </c:pt>
                <c:pt idx="17">
                  <c:v>RUS</c:v>
                </c:pt>
                <c:pt idx="18">
                  <c:v>IND</c:v>
                </c:pt>
                <c:pt idx="19">
                  <c:v>ARM</c:v>
                </c:pt>
                <c:pt idx="20">
                  <c:v>ITA</c:v>
                </c:pt>
                <c:pt idx="21">
                  <c:v>POL</c:v>
                </c:pt>
              </c:strCache>
            </c:strRef>
          </c:cat>
          <c:val>
            <c:numRef>
              <c:f>'Box Figure 1.3.1.'!$D$3:$D$24</c:f>
              <c:numCache>
                <c:formatCode>General</c:formatCode>
                <c:ptCount val="22"/>
                <c:pt idx="0">
                  <c:v>8.1</c:v>
                </c:pt>
                <c:pt idx="3">
                  <c:v>1.2</c:v>
                </c:pt>
                <c:pt idx="4">
                  <c:v>3.1</c:v>
                </c:pt>
                <c:pt idx="5">
                  <c:v>1.9</c:v>
                </c:pt>
                <c:pt idx="7">
                  <c:v>6.25</c:v>
                </c:pt>
                <c:pt idx="15">
                  <c:v>2.1</c:v>
                </c:pt>
                <c:pt idx="16">
                  <c:v>6.65</c:v>
                </c:pt>
                <c:pt idx="18">
                  <c:v>3.5</c:v>
                </c:pt>
                <c:pt idx="19">
                  <c:v>4.0999999999999996</c:v>
                </c:pt>
                <c:pt idx="20">
                  <c:v>6.9</c:v>
                </c:pt>
              </c:numCache>
            </c:numRef>
          </c:val>
          <c:extLst>
            <c:ext xmlns:c16="http://schemas.microsoft.com/office/drawing/2014/chart" uri="{C3380CC4-5D6E-409C-BE32-E72D297353CC}">
              <c16:uniqueId val="{00000001-F71E-4715-82C6-7D53E7C113FB}"/>
            </c:ext>
          </c:extLst>
        </c:ser>
        <c:ser>
          <c:idx val="2"/>
          <c:order val="2"/>
          <c:tx>
            <c:strRef>
              <c:f>'Box Figure 1.3.1.'!$E$2</c:f>
              <c:strCache>
                <c:ptCount val="1"/>
                <c:pt idx="0">
                  <c:v>Cyclical relaxation</c:v>
                </c:pt>
              </c:strCache>
            </c:strRef>
          </c:tx>
          <c:spPr>
            <a:solidFill>
              <a:schemeClr val="accent3">
                <a:lumMod val="50000"/>
              </a:schemeClr>
            </a:solidFill>
            <a:ln>
              <a:noFill/>
            </a:ln>
            <a:effectLst/>
          </c:spPr>
          <c:invertIfNegative val="0"/>
          <c:cat>
            <c:strRef>
              <c:f>'Box Figure 1.3.1.'!$A$3:$A$24</c:f>
              <c:strCache>
                <c:ptCount val="22"/>
                <c:pt idx="0">
                  <c:v>BRA</c:v>
                </c:pt>
                <c:pt idx="1">
                  <c:v>CHL</c:v>
                </c:pt>
                <c:pt idx="2">
                  <c:v>COL</c:v>
                </c:pt>
                <c:pt idx="3">
                  <c:v>CRI</c:v>
                </c:pt>
                <c:pt idx="4">
                  <c:v>GRD</c:v>
                </c:pt>
                <c:pt idx="5">
                  <c:v>JAM</c:v>
                </c:pt>
                <c:pt idx="6">
                  <c:v>MEX</c:v>
                </c:pt>
                <c:pt idx="7">
                  <c:v>PAN</c:v>
                </c:pt>
                <c:pt idx="8">
                  <c:v>PRY</c:v>
                </c:pt>
                <c:pt idx="9">
                  <c:v>PER</c:v>
                </c:pt>
                <c:pt idx="10">
                  <c:v>IDN</c:v>
                </c:pt>
                <c:pt idx="11">
                  <c:v>GHN</c:v>
                </c:pt>
                <c:pt idx="12">
                  <c:v>URY</c:v>
                </c:pt>
                <c:pt idx="13">
                  <c:v>SEN</c:v>
                </c:pt>
                <c:pt idx="14">
                  <c:v>CIV</c:v>
                </c:pt>
                <c:pt idx="15">
                  <c:v>HND</c:v>
                </c:pt>
                <c:pt idx="16">
                  <c:v>DEU</c:v>
                </c:pt>
                <c:pt idx="17">
                  <c:v>RUS</c:v>
                </c:pt>
                <c:pt idx="18">
                  <c:v>IND</c:v>
                </c:pt>
                <c:pt idx="19">
                  <c:v>ARM</c:v>
                </c:pt>
                <c:pt idx="20">
                  <c:v>ITA</c:v>
                </c:pt>
                <c:pt idx="21">
                  <c:v>POL</c:v>
                </c:pt>
              </c:strCache>
            </c:strRef>
          </c:cat>
          <c:val>
            <c:numRef>
              <c:f>'Box Figure 1.3.1.'!$E$3:$E$24</c:f>
              <c:numCache>
                <c:formatCode>General</c:formatCode>
                <c:ptCount val="22"/>
                <c:pt idx="1">
                  <c:v>4.0999999999999996</c:v>
                </c:pt>
                <c:pt idx="2">
                  <c:v>4.0999999999999996</c:v>
                </c:pt>
                <c:pt idx="17">
                  <c:v>0.2</c:v>
                </c:pt>
              </c:numCache>
            </c:numRef>
          </c:val>
          <c:extLst>
            <c:ext xmlns:c16="http://schemas.microsoft.com/office/drawing/2014/chart" uri="{C3380CC4-5D6E-409C-BE32-E72D297353CC}">
              <c16:uniqueId val="{00000002-F71E-4715-82C6-7D53E7C113FB}"/>
            </c:ext>
          </c:extLst>
        </c:ser>
        <c:ser>
          <c:idx val="3"/>
          <c:order val="3"/>
          <c:tx>
            <c:strRef>
              <c:f>'Box Figure 1.3.1.'!$F$2</c:f>
              <c:strCache>
                <c:ptCount val="1"/>
                <c:pt idx="0">
                  <c:v>Temporary rule suspension</c:v>
                </c:pt>
              </c:strCache>
            </c:strRef>
          </c:tx>
          <c:spPr>
            <a:solidFill>
              <a:srgbClr val="FFC000"/>
            </a:solidFill>
            <a:ln>
              <a:noFill/>
            </a:ln>
            <a:effectLst/>
          </c:spPr>
          <c:invertIfNegative val="0"/>
          <c:cat>
            <c:strRef>
              <c:f>'Box Figure 1.3.1.'!$A$3:$A$24</c:f>
              <c:strCache>
                <c:ptCount val="22"/>
                <c:pt idx="0">
                  <c:v>BRA</c:v>
                </c:pt>
                <c:pt idx="1">
                  <c:v>CHL</c:v>
                </c:pt>
                <c:pt idx="2">
                  <c:v>COL</c:v>
                </c:pt>
                <c:pt idx="3">
                  <c:v>CRI</c:v>
                </c:pt>
                <c:pt idx="4">
                  <c:v>GRD</c:v>
                </c:pt>
                <c:pt idx="5">
                  <c:v>JAM</c:v>
                </c:pt>
                <c:pt idx="6">
                  <c:v>MEX</c:v>
                </c:pt>
                <c:pt idx="7">
                  <c:v>PAN</c:v>
                </c:pt>
                <c:pt idx="8">
                  <c:v>PRY</c:v>
                </c:pt>
                <c:pt idx="9">
                  <c:v>PER</c:v>
                </c:pt>
                <c:pt idx="10">
                  <c:v>IDN</c:v>
                </c:pt>
                <c:pt idx="11">
                  <c:v>GHN</c:v>
                </c:pt>
                <c:pt idx="12">
                  <c:v>URY</c:v>
                </c:pt>
                <c:pt idx="13">
                  <c:v>SEN</c:v>
                </c:pt>
                <c:pt idx="14">
                  <c:v>CIV</c:v>
                </c:pt>
                <c:pt idx="15">
                  <c:v>HND</c:v>
                </c:pt>
                <c:pt idx="16">
                  <c:v>DEU</c:v>
                </c:pt>
                <c:pt idx="17">
                  <c:v>RUS</c:v>
                </c:pt>
                <c:pt idx="18">
                  <c:v>IND</c:v>
                </c:pt>
                <c:pt idx="19">
                  <c:v>ARM</c:v>
                </c:pt>
                <c:pt idx="20">
                  <c:v>ITA</c:v>
                </c:pt>
                <c:pt idx="21">
                  <c:v>POL</c:v>
                </c:pt>
              </c:strCache>
            </c:strRef>
          </c:cat>
          <c:val>
            <c:numRef>
              <c:f>'Box Figure 1.3.1.'!$F$3:$F$24</c:f>
              <c:numCache>
                <c:formatCode>General</c:formatCode>
                <c:ptCount val="22"/>
                <c:pt idx="2">
                  <c:v>2.1</c:v>
                </c:pt>
                <c:pt idx="8">
                  <c:v>5</c:v>
                </c:pt>
                <c:pt idx="9">
                  <c:v>8.4</c:v>
                </c:pt>
                <c:pt idx="10">
                  <c:v>6.3</c:v>
                </c:pt>
                <c:pt idx="11">
                  <c:v>4.5999999999999996</c:v>
                </c:pt>
                <c:pt idx="13">
                  <c:v>3.4</c:v>
                </c:pt>
                <c:pt idx="14">
                  <c:v>2.9</c:v>
                </c:pt>
                <c:pt idx="17">
                  <c:v>1.4</c:v>
                </c:pt>
                <c:pt idx="21">
                  <c:v>7.4</c:v>
                </c:pt>
              </c:numCache>
            </c:numRef>
          </c:val>
          <c:extLst>
            <c:ext xmlns:c16="http://schemas.microsoft.com/office/drawing/2014/chart" uri="{C3380CC4-5D6E-409C-BE32-E72D297353CC}">
              <c16:uniqueId val="{00000003-F71E-4715-82C6-7D53E7C113FB}"/>
            </c:ext>
          </c:extLst>
        </c:ser>
        <c:dLbls>
          <c:showLegendKey val="0"/>
          <c:showVal val="0"/>
          <c:showCatName val="0"/>
          <c:showSerName val="0"/>
          <c:showPercent val="0"/>
          <c:showBubbleSize val="0"/>
        </c:dLbls>
        <c:gapWidth val="150"/>
        <c:overlap val="100"/>
        <c:axId val="866558175"/>
        <c:axId val="853436399"/>
      </c:barChart>
      <c:catAx>
        <c:axId val="866558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853436399"/>
        <c:crosses val="autoZero"/>
        <c:auto val="1"/>
        <c:lblAlgn val="ctr"/>
        <c:lblOffset val="100"/>
        <c:noMultiLvlLbl val="0"/>
      </c:catAx>
      <c:valAx>
        <c:axId val="853436399"/>
        <c:scaling>
          <c:orientation val="minMax"/>
        </c:scaling>
        <c:delete val="0"/>
        <c:axPos val="l"/>
        <c:numFmt formatCode="General"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8665581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5.0925925925925923E-2"/>
          <c:w val="0.90787729658792649"/>
          <c:h val="0.83203156897054531"/>
        </c:manualLayout>
      </c:layout>
      <c:lineChart>
        <c:grouping val="standard"/>
        <c:varyColors val="0"/>
        <c:ser>
          <c:idx val="0"/>
          <c:order val="0"/>
          <c:tx>
            <c:strRef>
              <c:f>'Annex Figure 1.1.'!$T$5</c:f>
              <c:strCache>
                <c:ptCount val="1"/>
                <c:pt idx="0">
                  <c:v>baseline</c:v>
                </c:pt>
              </c:strCache>
            </c:strRef>
          </c:tx>
          <c:spPr>
            <a:ln w="38100" cap="rnd">
              <a:solidFill>
                <a:schemeClr val="accent5">
                  <a:lumMod val="60000"/>
                  <a:lumOff val="40000"/>
                </a:schemeClr>
              </a:solidFill>
              <a:round/>
            </a:ln>
            <a:effectLst/>
          </c:spPr>
          <c:marker>
            <c:symbol val="none"/>
          </c:marker>
          <c:val>
            <c:numRef>
              <c:f>'Annex Figure 1.1.'!$T$6:$T$15</c:f>
              <c:numCache>
                <c:formatCode>0.00</c:formatCode>
                <c:ptCount val="10"/>
                <c:pt idx="0">
                  <c:v>-4.4689036304074161</c:v>
                </c:pt>
                <c:pt idx="1">
                  <c:v>-3.0543390826662726</c:v>
                </c:pt>
                <c:pt idx="2">
                  <c:v>-1.753954819977277</c:v>
                </c:pt>
                <c:pt idx="3">
                  <c:v>-1.3094204123971365</c:v>
                </c:pt>
                <c:pt idx="4">
                  <c:v>-1.0306359727833576</c:v>
                </c:pt>
                <c:pt idx="5">
                  <c:v>-0.81280816680395784</c:v>
                </c:pt>
                <c:pt idx="6">
                  <c:v>-0.64049478183827047</c:v>
                </c:pt>
                <c:pt idx="7">
                  <c:v>-0.50526213161012046</c:v>
                </c:pt>
                <c:pt idx="8">
                  <c:v>-0.40000077093713371</c:v>
                </c:pt>
                <c:pt idx="9">
                  <c:v>-0.31882196283187697</c:v>
                </c:pt>
              </c:numCache>
            </c:numRef>
          </c:val>
          <c:smooth val="0"/>
          <c:extLst>
            <c:ext xmlns:c16="http://schemas.microsoft.com/office/drawing/2014/chart" uri="{C3380CC4-5D6E-409C-BE32-E72D297353CC}">
              <c16:uniqueId val="{00000000-CEDF-42D9-8C5B-C1431A40A825}"/>
            </c:ext>
          </c:extLst>
        </c:ser>
        <c:ser>
          <c:idx val="1"/>
          <c:order val="1"/>
          <c:tx>
            <c:strRef>
              <c:f>'Annex Figure 1.1.'!$U$5</c:f>
              <c:strCache>
                <c:ptCount val="1"/>
                <c:pt idx="0">
                  <c:v>benchmark package</c:v>
                </c:pt>
              </c:strCache>
            </c:strRef>
          </c:tx>
          <c:spPr>
            <a:ln w="38100" cap="rnd">
              <a:solidFill>
                <a:srgbClr val="002060"/>
              </a:solidFill>
              <a:round/>
            </a:ln>
            <a:effectLst/>
          </c:spPr>
          <c:marker>
            <c:symbol val="none"/>
          </c:marker>
          <c:val>
            <c:numRef>
              <c:f>'Annex Figure 1.1.'!$U$6:$U$15</c:f>
              <c:numCache>
                <c:formatCode>0.00</c:formatCode>
                <c:ptCount val="10"/>
                <c:pt idx="0">
                  <c:v>-1.2481288506770709</c:v>
                </c:pt>
                <c:pt idx="1">
                  <c:v>-0.13388813954936762</c:v>
                </c:pt>
                <c:pt idx="2">
                  <c:v>0.54674467107826186</c:v>
                </c:pt>
                <c:pt idx="3">
                  <c:v>0.76431242450683645</c:v>
                </c:pt>
                <c:pt idx="4">
                  <c:v>0.83923629872725192</c:v>
                </c:pt>
                <c:pt idx="5">
                  <c:v>0.81440940213565849</c:v>
                </c:pt>
                <c:pt idx="6">
                  <c:v>0.73481919164145071</c:v>
                </c:pt>
                <c:pt idx="7">
                  <c:v>0.62799624475900084</c:v>
                </c:pt>
                <c:pt idx="8">
                  <c:v>0.51084073238227923</c:v>
                </c:pt>
                <c:pt idx="9">
                  <c:v>0.39374549019153587</c:v>
                </c:pt>
              </c:numCache>
            </c:numRef>
          </c:val>
          <c:smooth val="0"/>
          <c:extLst>
            <c:ext xmlns:c16="http://schemas.microsoft.com/office/drawing/2014/chart" uri="{C3380CC4-5D6E-409C-BE32-E72D297353CC}">
              <c16:uniqueId val="{00000001-CEDF-42D9-8C5B-C1431A40A825}"/>
            </c:ext>
          </c:extLst>
        </c:ser>
        <c:dLbls>
          <c:showLegendKey val="0"/>
          <c:showVal val="0"/>
          <c:showCatName val="0"/>
          <c:showSerName val="0"/>
          <c:showPercent val="0"/>
          <c:showBubbleSize val="0"/>
        </c:dLbls>
        <c:smooth val="0"/>
        <c:axId val="1486072079"/>
        <c:axId val="1486078735"/>
      </c:lineChart>
      <c:catAx>
        <c:axId val="1486072079"/>
        <c:scaling>
          <c:orientation val="minMax"/>
        </c:scaling>
        <c:delete val="0"/>
        <c:axPos val="b"/>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078735"/>
        <c:crosses val="autoZero"/>
        <c:auto val="1"/>
        <c:lblAlgn val="ctr"/>
        <c:lblOffset val="100"/>
        <c:noMultiLvlLbl val="0"/>
      </c:catAx>
      <c:valAx>
        <c:axId val="1486078735"/>
        <c:scaling>
          <c:orientation val="minMax"/>
          <c:max val="2"/>
          <c:min val="-6"/>
        </c:scaling>
        <c:delete val="0"/>
        <c:axPos val="l"/>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072079"/>
        <c:crosses val="autoZero"/>
        <c:crossBetween val="between"/>
      </c:valAx>
      <c:spPr>
        <a:noFill/>
        <a:ln w="6350">
          <a:solidFill>
            <a:schemeClr val="tx1">
              <a:lumMod val="50000"/>
              <a:lumOff val="50000"/>
            </a:schemeClr>
          </a:solidFill>
        </a:ln>
        <a:effectLst/>
      </c:spPr>
    </c:plotArea>
    <c:legend>
      <c:legendPos val="b"/>
      <c:layout>
        <c:manualLayout>
          <c:xMode val="edge"/>
          <c:yMode val="edge"/>
          <c:x val="0.37988028562785875"/>
          <c:y val="0.55294788631490011"/>
          <c:w val="0.56548412822087579"/>
          <c:h val="0.220761719142315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9028871391074E-2"/>
          <c:y val="7.0175438596491224E-2"/>
          <c:w val="0.88363447990053878"/>
          <c:h val="0.80176468372075504"/>
        </c:manualLayout>
      </c:layout>
      <c:lineChart>
        <c:grouping val="standard"/>
        <c:varyColors val="0"/>
        <c:ser>
          <c:idx val="0"/>
          <c:order val="0"/>
          <c:tx>
            <c:strRef>
              <c:f>'Annex Figure 1.1.'!$V$5</c:f>
              <c:strCache>
                <c:ptCount val="1"/>
                <c:pt idx="0">
                  <c:v>baseline</c:v>
                </c:pt>
              </c:strCache>
            </c:strRef>
          </c:tx>
          <c:spPr>
            <a:ln w="38100" cap="rnd">
              <a:solidFill>
                <a:schemeClr val="accent5">
                  <a:lumMod val="60000"/>
                  <a:lumOff val="40000"/>
                </a:schemeClr>
              </a:solidFill>
              <a:round/>
            </a:ln>
            <a:effectLst/>
          </c:spPr>
          <c:marker>
            <c:symbol val="none"/>
          </c:marker>
          <c:val>
            <c:numRef>
              <c:f>'Annex Figure 1.1.'!$V$6:$V$15</c:f>
              <c:numCache>
                <c:formatCode>0.00</c:formatCode>
                <c:ptCount val="10"/>
                <c:pt idx="0">
                  <c:v>-5.7577466851965431</c:v>
                </c:pt>
                <c:pt idx="1">
                  <c:v>-2.8576609692204822</c:v>
                </c:pt>
                <c:pt idx="2">
                  <c:v>-1.408168392504543</c:v>
                </c:pt>
                <c:pt idx="3">
                  <c:v>-1.0336808945665259</c:v>
                </c:pt>
                <c:pt idx="4">
                  <c:v>-0.8139946877512767</c:v>
                </c:pt>
                <c:pt idx="5">
                  <c:v>-0.64138326603210172</c:v>
                </c:pt>
                <c:pt idx="6">
                  <c:v>-0.50463627820275236</c:v>
                </c:pt>
                <c:pt idx="7">
                  <c:v>-0.39750994039009802</c:v>
                </c:pt>
                <c:pt idx="8">
                  <c:v>-0.31437354533378109</c:v>
                </c:pt>
                <c:pt idx="9">
                  <c:v>-0.25049806602781499</c:v>
                </c:pt>
              </c:numCache>
            </c:numRef>
          </c:val>
          <c:smooth val="0"/>
          <c:extLst>
            <c:ext xmlns:c16="http://schemas.microsoft.com/office/drawing/2014/chart" uri="{C3380CC4-5D6E-409C-BE32-E72D297353CC}">
              <c16:uniqueId val="{00000000-2D56-4174-8793-F538E82299E1}"/>
            </c:ext>
          </c:extLst>
        </c:ser>
        <c:ser>
          <c:idx val="1"/>
          <c:order val="1"/>
          <c:tx>
            <c:strRef>
              <c:f>'Annex Figure 1.1.'!$W$5</c:f>
              <c:strCache>
                <c:ptCount val="1"/>
                <c:pt idx="0">
                  <c:v>benchmark package</c:v>
                </c:pt>
              </c:strCache>
            </c:strRef>
          </c:tx>
          <c:spPr>
            <a:ln w="38100" cap="rnd">
              <a:solidFill>
                <a:srgbClr val="002060"/>
              </a:solidFill>
              <a:round/>
            </a:ln>
            <a:effectLst/>
          </c:spPr>
          <c:marker>
            <c:symbol val="none"/>
          </c:marker>
          <c:val>
            <c:numRef>
              <c:f>'Annex Figure 1.1.'!$W$6:$W$15</c:f>
              <c:numCache>
                <c:formatCode>0.00</c:formatCode>
                <c:ptCount val="10"/>
                <c:pt idx="0">
                  <c:v>2.5310321250295398</c:v>
                </c:pt>
                <c:pt idx="1">
                  <c:v>3.4303634346031266</c:v>
                </c:pt>
                <c:pt idx="2">
                  <c:v>1.1077956742164314</c:v>
                </c:pt>
                <c:pt idx="3">
                  <c:v>0.76051977926108383</c:v>
                </c:pt>
                <c:pt idx="4">
                  <c:v>0.7426644150598416</c:v>
                </c:pt>
                <c:pt idx="5">
                  <c:v>0.70242778601384126</c:v>
                </c:pt>
                <c:pt idx="6">
                  <c:v>0.62670583930826529</c:v>
                </c:pt>
                <c:pt idx="7">
                  <c:v>0.53096754384509959</c:v>
                </c:pt>
                <c:pt idx="8">
                  <c:v>0.42793174719498445</c:v>
                </c:pt>
                <c:pt idx="9">
                  <c:v>0.32591156099689961</c:v>
                </c:pt>
              </c:numCache>
            </c:numRef>
          </c:val>
          <c:smooth val="0"/>
          <c:extLst>
            <c:ext xmlns:c16="http://schemas.microsoft.com/office/drawing/2014/chart" uri="{C3380CC4-5D6E-409C-BE32-E72D297353CC}">
              <c16:uniqueId val="{00000001-2D56-4174-8793-F538E82299E1}"/>
            </c:ext>
          </c:extLst>
        </c:ser>
        <c:dLbls>
          <c:showLegendKey val="0"/>
          <c:showVal val="0"/>
          <c:showCatName val="0"/>
          <c:showSerName val="0"/>
          <c:showPercent val="0"/>
          <c:showBubbleSize val="0"/>
        </c:dLbls>
        <c:smooth val="0"/>
        <c:axId val="520869375"/>
        <c:axId val="520870207"/>
      </c:lineChart>
      <c:catAx>
        <c:axId val="520869375"/>
        <c:scaling>
          <c:orientation val="minMax"/>
        </c:scaling>
        <c:delete val="0"/>
        <c:axPos val="b"/>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870207"/>
        <c:crosses val="autoZero"/>
        <c:auto val="1"/>
        <c:lblAlgn val="ctr"/>
        <c:lblOffset val="100"/>
        <c:noMultiLvlLbl val="0"/>
      </c:catAx>
      <c:valAx>
        <c:axId val="520870207"/>
        <c:scaling>
          <c:orientation val="minMax"/>
          <c:max val="4"/>
          <c:min val="-7"/>
        </c:scaling>
        <c:delete val="0"/>
        <c:axPos val="l"/>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0869375"/>
        <c:crosses val="autoZero"/>
        <c:crossBetween val="between"/>
      </c:valAx>
      <c:spPr>
        <a:noFill/>
        <a:ln w="6350">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245665364148683E-2"/>
          <c:y val="5.3462940461725394E-2"/>
          <c:w val="0.85955400213377309"/>
          <c:h val="0.84411477119430545"/>
        </c:manualLayout>
      </c:layout>
      <c:lineChart>
        <c:grouping val="standard"/>
        <c:varyColors val="0"/>
        <c:ser>
          <c:idx val="0"/>
          <c:order val="0"/>
          <c:tx>
            <c:strRef>
              <c:f>'Annex Figure 1.1.'!$X$5</c:f>
              <c:strCache>
                <c:ptCount val="1"/>
                <c:pt idx="0">
                  <c:v>baseline</c:v>
                </c:pt>
              </c:strCache>
            </c:strRef>
          </c:tx>
          <c:spPr>
            <a:ln w="38100" cap="rnd">
              <a:solidFill>
                <a:schemeClr val="accent5">
                  <a:lumMod val="60000"/>
                  <a:lumOff val="40000"/>
                </a:schemeClr>
              </a:solidFill>
              <a:round/>
            </a:ln>
            <a:effectLst/>
          </c:spPr>
          <c:marker>
            <c:symbol val="none"/>
          </c:marker>
          <c:val>
            <c:numRef>
              <c:f>'Annex Figure 1.1.'!$X$6:$X$15</c:f>
              <c:numCache>
                <c:formatCode>0.00</c:formatCode>
                <c:ptCount val="10"/>
                <c:pt idx="0">
                  <c:v>3.8424545844888702</c:v>
                </c:pt>
                <c:pt idx="1">
                  <c:v>3.8290162212853298</c:v>
                </c:pt>
                <c:pt idx="2">
                  <c:v>3.8166625707897843</c:v>
                </c:pt>
                <c:pt idx="3">
                  <c:v>3.8124394939177728</c:v>
                </c:pt>
                <c:pt idx="4">
                  <c:v>3.809791041741442</c:v>
                </c:pt>
                <c:pt idx="5">
                  <c:v>3.8077216775846372</c:v>
                </c:pt>
                <c:pt idx="6">
                  <c:v>3.8060847004274638</c:v>
                </c:pt>
                <c:pt idx="7">
                  <c:v>3.804799990250296</c:v>
                </c:pt>
                <c:pt idx="8">
                  <c:v>3.8038000073239022</c:v>
                </c:pt>
                <c:pt idx="9">
                  <c:v>3.8030288086469026</c:v>
                </c:pt>
              </c:numCache>
            </c:numRef>
          </c:val>
          <c:smooth val="0"/>
          <c:extLst>
            <c:ext xmlns:c16="http://schemas.microsoft.com/office/drawing/2014/chart" uri="{C3380CC4-5D6E-409C-BE32-E72D297353CC}">
              <c16:uniqueId val="{00000000-A0E5-4449-81DD-D770C6832500}"/>
            </c:ext>
          </c:extLst>
        </c:ser>
        <c:ser>
          <c:idx val="1"/>
          <c:order val="1"/>
          <c:tx>
            <c:strRef>
              <c:f>'Annex Figure 1.1.'!$Y$5</c:f>
              <c:strCache>
                <c:ptCount val="1"/>
                <c:pt idx="0">
                  <c:v>benchmark package</c:v>
                </c:pt>
              </c:strCache>
            </c:strRef>
          </c:tx>
          <c:spPr>
            <a:ln w="38100" cap="rnd">
              <a:solidFill>
                <a:schemeClr val="accent5">
                  <a:lumMod val="50000"/>
                </a:schemeClr>
              </a:solidFill>
              <a:round/>
            </a:ln>
            <a:effectLst/>
          </c:spPr>
          <c:marker>
            <c:symbol val="none"/>
          </c:marker>
          <c:val>
            <c:numRef>
              <c:f>'Annex Figure 1.1.'!$Y$6:$Y$15</c:f>
              <c:numCache>
                <c:formatCode>0.00</c:formatCode>
                <c:ptCount val="10"/>
                <c:pt idx="0">
                  <c:v>4.3058572240814321</c:v>
                </c:pt>
                <c:pt idx="1">
                  <c:v>4.2952719373257189</c:v>
                </c:pt>
                <c:pt idx="2">
                  <c:v>4.1770507756247568</c:v>
                </c:pt>
                <c:pt idx="3">
                  <c:v>4.0435298780521851</c:v>
                </c:pt>
                <c:pt idx="4">
                  <c:v>3.9565711292784598</c:v>
                </c:pt>
                <c:pt idx="5">
                  <c:v>3.900220346487461</c:v>
                </c:pt>
                <c:pt idx="6">
                  <c:v>3.8638499600928706</c:v>
                </c:pt>
                <c:pt idx="7">
                  <c:v>3.8405060857722635</c:v>
                </c:pt>
                <c:pt idx="8">
                  <c:v>3.8256373251113205</c:v>
                </c:pt>
                <c:pt idx="9">
                  <c:v>3.8162641115916198</c:v>
                </c:pt>
              </c:numCache>
            </c:numRef>
          </c:val>
          <c:smooth val="0"/>
          <c:extLst>
            <c:ext xmlns:c16="http://schemas.microsoft.com/office/drawing/2014/chart" uri="{C3380CC4-5D6E-409C-BE32-E72D297353CC}">
              <c16:uniqueId val="{00000001-A0E5-4449-81DD-D770C6832500}"/>
            </c:ext>
          </c:extLst>
        </c:ser>
        <c:dLbls>
          <c:showLegendKey val="0"/>
          <c:showVal val="0"/>
          <c:showCatName val="0"/>
          <c:showSerName val="0"/>
          <c:showPercent val="0"/>
          <c:showBubbleSize val="0"/>
        </c:dLbls>
        <c:smooth val="0"/>
        <c:axId val="434898063"/>
        <c:axId val="434896399"/>
      </c:lineChart>
      <c:catAx>
        <c:axId val="434898063"/>
        <c:scaling>
          <c:orientation val="minMax"/>
        </c:scaling>
        <c:delete val="0"/>
        <c:axPos val="b"/>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896399"/>
        <c:crosses val="autoZero"/>
        <c:auto val="1"/>
        <c:lblAlgn val="ctr"/>
        <c:lblOffset val="100"/>
        <c:noMultiLvlLbl val="0"/>
      </c:catAx>
      <c:valAx>
        <c:axId val="434896399"/>
        <c:scaling>
          <c:orientation val="minMax"/>
          <c:max val="4.4000000000000004"/>
          <c:min val="3.8"/>
        </c:scaling>
        <c:delete val="0"/>
        <c:axPos val="l"/>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898063"/>
        <c:crosses val="autoZero"/>
        <c:crossBetween val="between"/>
        <c:majorUnit val="0.2"/>
      </c:valAx>
      <c:spPr>
        <a:noFill/>
        <a:ln w="6350">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'Annex Figure 1.1.'!$Z$5</c:f>
              <c:strCache>
                <c:ptCount val="1"/>
                <c:pt idx="0">
                  <c:v>baseline</c:v>
                </c:pt>
              </c:strCache>
            </c:strRef>
          </c:tx>
          <c:spPr>
            <a:ln w="38100" cap="rnd">
              <a:solidFill>
                <a:schemeClr val="accent5">
                  <a:lumMod val="60000"/>
                  <a:lumOff val="40000"/>
                </a:schemeClr>
              </a:solidFill>
              <a:round/>
            </a:ln>
            <a:effectLst/>
          </c:spPr>
          <c:marker>
            <c:symbol val="none"/>
          </c:marker>
          <c:val>
            <c:numRef>
              <c:f>'Annex Figure 1.1.'!$Z$6:$Z$15</c:f>
              <c:numCache>
                <c:formatCode>0.00</c:formatCode>
                <c:ptCount val="10"/>
                <c:pt idx="0">
                  <c:v>0.84331766406939934</c:v>
                </c:pt>
                <c:pt idx="1">
                  <c:v>0.84036829698735904</c:v>
                </c:pt>
                <c:pt idx="2">
                  <c:v>0.83765699579965247</c:v>
                </c:pt>
                <c:pt idx="3">
                  <c:v>0.83673014155984782</c:v>
                </c:pt>
                <c:pt idx="4">
                  <c:v>0.83614887600325316</c:v>
                </c:pt>
                <c:pt idx="5">
                  <c:v>0.83569470502778609</c:v>
                </c:pt>
                <c:pt idx="6">
                  <c:v>0.83533543162013268</c:v>
                </c:pt>
                <c:pt idx="7">
                  <c:v>0.83505347154440712</c:v>
                </c:pt>
                <c:pt idx="8">
                  <c:v>0.83483400160740373</c:v>
                </c:pt>
                <c:pt idx="9">
                  <c:v>0.83466474379250433</c:v>
                </c:pt>
              </c:numCache>
            </c:numRef>
          </c:val>
          <c:smooth val="0"/>
          <c:extLst>
            <c:ext xmlns:c16="http://schemas.microsoft.com/office/drawing/2014/chart" uri="{C3380CC4-5D6E-409C-BE32-E72D297353CC}">
              <c16:uniqueId val="{00000000-A531-463F-ABF1-2939AFEC3E69}"/>
            </c:ext>
          </c:extLst>
        </c:ser>
        <c:ser>
          <c:idx val="1"/>
          <c:order val="1"/>
          <c:tx>
            <c:strRef>
              <c:f>'Annex Figure 1.1.'!$AA$5</c:f>
              <c:strCache>
                <c:ptCount val="1"/>
                <c:pt idx="0">
                  <c:v>benchmark package</c:v>
                </c:pt>
              </c:strCache>
            </c:strRef>
          </c:tx>
          <c:spPr>
            <a:ln w="38100" cap="rnd">
              <a:solidFill>
                <a:schemeClr val="accent5">
                  <a:lumMod val="50000"/>
                </a:schemeClr>
              </a:solidFill>
              <a:round/>
            </a:ln>
            <a:effectLst/>
          </c:spPr>
          <c:marker>
            <c:symbol val="none"/>
          </c:marker>
          <c:val>
            <c:numRef>
              <c:f>'Annex Figure 1.1.'!$AA$6:$AA$15</c:f>
              <c:numCache>
                <c:formatCode>0.00</c:formatCode>
                <c:ptCount val="10"/>
                <c:pt idx="0">
                  <c:v>1.0424999999999998</c:v>
                </c:pt>
                <c:pt idx="1">
                  <c:v>0.98828999999999978</c:v>
                </c:pt>
                <c:pt idx="2">
                  <c:v>0.85849958399999982</c:v>
                </c:pt>
                <c:pt idx="3">
                  <c:v>0.83717514608639987</c:v>
                </c:pt>
                <c:pt idx="4">
                  <c:v>0.83441149893279731</c:v>
                </c:pt>
                <c:pt idx="5">
                  <c:v>0.83405333026169037</c:v>
                </c:pt>
                <c:pt idx="6">
                  <c:v>0.83400691160191487</c:v>
                </c:pt>
                <c:pt idx="7">
                  <c:v>0.83400089574360803</c:v>
                </c:pt>
                <c:pt idx="8">
                  <c:v>0.83400011608837143</c:v>
                </c:pt>
                <c:pt idx="9">
                  <c:v>0.83400001504505283</c:v>
                </c:pt>
              </c:numCache>
            </c:numRef>
          </c:val>
          <c:smooth val="0"/>
          <c:extLst>
            <c:ext xmlns:c16="http://schemas.microsoft.com/office/drawing/2014/chart" uri="{C3380CC4-5D6E-409C-BE32-E72D297353CC}">
              <c16:uniqueId val="{00000001-A531-463F-ABF1-2939AFEC3E69}"/>
            </c:ext>
          </c:extLst>
        </c:ser>
        <c:dLbls>
          <c:showLegendKey val="0"/>
          <c:showVal val="0"/>
          <c:showCatName val="0"/>
          <c:showSerName val="0"/>
          <c:showPercent val="0"/>
          <c:showBubbleSize val="0"/>
        </c:dLbls>
        <c:smooth val="0"/>
        <c:axId val="519614335"/>
        <c:axId val="591105327"/>
      </c:lineChart>
      <c:catAx>
        <c:axId val="519614335"/>
        <c:scaling>
          <c:orientation val="minMax"/>
        </c:scaling>
        <c:delete val="0"/>
        <c:axPos val="b"/>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1105327"/>
        <c:crosses val="autoZero"/>
        <c:auto val="1"/>
        <c:lblAlgn val="ctr"/>
        <c:lblOffset val="100"/>
        <c:noMultiLvlLbl val="0"/>
      </c:catAx>
      <c:valAx>
        <c:axId val="591105327"/>
        <c:scaling>
          <c:orientation val="minMax"/>
          <c:min val="0.8"/>
        </c:scaling>
        <c:delete val="0"/>
        <c:axPos val="l"/>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614335"/>
        <c:crosses val="autoZero"/>
        <c:crossBetween val="between"/>
        <c:majorUnit val="0.1"/>
      </c:valAx>
      <c:spPr>
        <a:noFill/>
        <a:ln w="6350">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37739600731728E-2"/>
          <c:y val="6.098785196541625E-2"/>
          <c:w val="0.80453644907289801"/>
          <c:h val="0.58762159548800053"/>
        </c:manualLayout>
      </c:layout>
      <c:barChart>
        <c:barDir val="col"/>
        <c:grouping val="clustered"/>
        <c:varyColors val="0"/>
        <c:ser>
          <c:idx val="0"/>
          <c:order val="0"/>
          <c:tx>
            <c:strRef>
              <c:f>'Figure 1.2.'!$A$3</c:f>
              <c:strCache>
                <c:ptCount val="1"/>
                <c:pt idx="0">
                  <c:v>Current projection: Overall balance</c:v>
                </c:pt>
              </c:strCache>
            </c:strRef>
          </c:tx>
          <c:spPr>
            <a:solidFill>
              <a:schemeClr val="accent1"/>
            </a:solidFill>
            <a:ln>
              <a:noFill/>
            </a:ln>
            <a:effectLst/>
          </c:spPr>
          <c:invertIfNegative val="0"/>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1.2.'!$B$3:$I$3</c:f>
              <c:numCache>
                <c:formatCode>0.00</c:formatCode>
                <c:ptCount val="8"/>
                <c:pt idx="0">
                  <c:v>-2.9365911075899738</c:v>
                </c:pt>
                <c:pt idx="1">
                  <c:v>-11.680919518163583</c:v>
                </c:pt>
                <c:pt idx="2">
                  <c:v>-10.36104898037912</c:v>
                </c:pt>
                <c:pt idx="3">
                  <c:v>-4.5563236370131488</c:v>
                </c:pt>
                <c:pt idx="4">
                  <c:v>-3.2342915384577742</c:v>
                </c:pt>
                <c:pt idx="5">
                  <c:v>-2.9812980423748283</c:v>
                </c:pt>
                <c:pt idx="6">
                  <c:v>-3.0003064447718359</c:v>
                </c:pt>
                <c:pt idx="7">
                  <c:v>-2.8409213951496488</c:v>
                </c:pt>
              </c:numCache>
            </c:numRef>
          </c:val>
          <c:extLst>
            <c:ext xmlns:c16="http://schemas.microsoft.com/office/drawing/2014/chart" uri="{C3380CC4-5D6E-409C-BE32-E72D297353CC}">
              <c16:uniqueId val="{00000000-4CF1-461E-9A56-7777537B4F02}"/>
            </c:ext>
          </c:extLst>
        </c:ser>
        <c:dLbls>
          <c:showLegendKey val="0"/>
          <c:showVal val="0"/>
          <c:showCatName val="0"/>
          <c:showSerName val="0"/>
          <c:showPercent val="0"/>
          <c:showBubbleSize val="0"/>
        </c:dLbls>
        <c:gapWidth val="45"/>
        <c:axId val="561403968"/>
        <c:axId val="1296380480"/>
      </c:barChart>
      <c:lineChart>
        <c:grouping val="standard"/>
        <c:varyColors val="0"/>
        <c:ser>
          <c:idx val="2"/>
          <c:order val="2"/>
          <c:tx>
            <c:strRef>
              <c:f>'Figure 1.2.'!$A$5</c:f>
              <c:strCache>
                <c:ptCount val="1"/>
                <c:pt idx="0">
                  <c:v>Pre-pandemic projection: Overall balance</c:v>
                </c:pt>
              </c:strCache>
            </c:strRef>
          </c:tx>
          <c:spPr>
            <a:ln w="28575" cap="rnd">
              <a:noFill/>
              <a:prstDash val="sysDash"/>
              <a:round/>
            </a:ln>
            <a:effectLst/>
          </c:spPr>
          <c:marker>
            <c:symbol val="diamond"/>
            <c:size val="8"/>
            <c:spPr>
              <a:solidFill>
                <a:schemeClr val="tx1"/>
              </a:solidFill>
              <a:ln w="9525">
                <a:solidFill>
                  <a:schemeClr val="tx1"/>
                </a:solidFill>
              </a:ln>
              <a:effectLst/>
            </c:spPr>
          </c:marker>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1.2.'!$B$5:$I$5</c:f>
              <c:numCache>
                <c:formatCode>0.00</c:formatCode>
                <c:ptCount val="8"/>
                <c:pt idx="0">
                  <c:v>-2.9359183642156874</c:v>
                </c:pt>
                <c:pt idx="1">
                  <c:v>-2.9720843977600575</c:v>
                </c:pt>
                <c:pt idx="2">
                  <c:v>-2.8983197781193271</c:v>
                </c:pt>
                <c:pt idx="3">
                  <c:v>-2.855209222449874</c:v>
                </c:pt>
                <c:pt idx="4">
                  <c:v>-2.6946147041503292</c:v>
                </c:pt>
                <c:pt idx="5">
                  <c:v>-2.5605354709045312</c:v>
                </c:pt>
                <c:pt idx="6">
                  <c:v>-2.731536669524373</c:v>
                </c:pt>
              </c:numCache>
            </c:numRef>
          </c:val>
          <c:smooth val="0"/>
          <c:extLst>
            <c:ext xmlns:c16="http://schemas.microsoft.com/office/drawing/2014/chart" uri="{C3380CC4-5D6E-409C-BE32-E72D297353CC}">
              <c16:uniqueId val="{00000001-4CF1-461E-9A56-7777537B4F02}"/>
            </c:ext>
          </c:extLst>
        </c:ser>
        <c:dLbls>
          <c:showLegendKey val="0"/>
          <c:showVal val="0"/>
          <c:showCatName val="0"/>
          <c:showSerName val="0"/>
          <c:showPercent val="0"/>
          <c:showBubbleSize val="0"/>
        </c:dLbls>
        <c:marker val="1"/>
        <c:smooth val="0"/>
        <c:axId val="561403968"/>
        <c:axId val="1296380480"/>
      </c:lineChart>
      <c:lineChart>
        <c:grouping val="standard"/>
        <c:varyColors val="0"/>
        <c:ser>
          <c:idx val="1"/>
          <c:order val="1"/>
          <c:tx>
            <c:strRef>
              <c:f>'Figure 1.2.'!$A$4</c:f>
              <c:strCache>
                <c:ptCount val="1"/>
                <c:pt idx="0">
                  <c:v>Current projection: Gross debt</c:v>
                </c:pt>
              </c:strCache>
            </c:strRef>
          </c:tx>
          <c:spPr>
            <a:ln w="28575" cap="rnd">
              <a:solidFill>
                <a:srgbClr val="C00000"/>
              </a:solidFill>
              <a:round/>
            </a:ln>
            <a:effectLst/>
          </c:spPr>
          <c:marker>
            <c:symbol val="none"/>
          </c:marker>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1.2.'!$B$4:$I$4</c:f>
              <c:numCache>
                <c:formatCode>0.00</c:formatCode>
                <c:ptCount val="8"/>
                <c:pt idx="0">
                  <c:v>103.79518703712829</c:v>
                </c:pt>
                <c:pt idx="1">
                  <c:v>120.13910351311436</c:v>
                </c:pt>
                <c:pt idx="2">
                  <c:v>122.52968774205762</c:v>
                </c:pt>
                <c:pt idx="3">
                  <c:v>121.66486939778648</c:v>
                </c:pt>
                <c:pt idx="4">
                  <c:v>121.76552040700139</c:v>
                </c:pt>
                <c:pt idx="5">
                  <c:v>121.53125667163189</c:v>
                </c:pt>
                <c:pt idx="6">
                  <c:v>121.38597879409113</c:v>
                </c:pt>
                <c:pt idx="7">
                  <c:v>121.11264719007336</c:v>
                </c:pt>
              </c:numCache>
            </c:numRef>
          </c:val>
          <c:smooth val="0"/>
          <c:extLst>
            <c:ext xmlns:c16="http://schemas.microsoft.com/office/drawing/2014/chart" uri="{C3380CC4-5D6E-409C-BE32-E72D297353CC}">
              <c16:uniqueId val="{00000002-4CF1-461E-9A56-7777537B4F02}"/>
            </c:ext>
          </c:extLst>
        </c:ser>
        <c:ser>
          <c:idx val="3"/>
          <c:order val="3"/>
          <c:tx>
            <c:strRef>
              <c:f>'Figure 1.2.'!$A$6</c:f>
              <c:strCache>
                <c:ptCount val="1"/>
                <c:pt idx="0">
                  <c:v>Pre-pandemic projection: Gross debt</c:v>
                </c:pt>
              </c:strCache>
            </c:strRef>
          </c:tx>
          <c:spPr>
            <a:ln w="28575" cap="rnd">
              <a:solidFill>
                <a:srgbClr val="C00000">
                  <a:alpha val="50000"/>
                </a:srgbClr>
              </a:solidFill>
              <a:prstDash val="sysDash"/>
              <a:round/>
            </a:ln>
            <a:effectLst/>
          </c:spPr>
          <c:marker>
            <c:symbol val="none"/>
          </c:marker>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1.2.'!$B$6:$I$6</c:f>
              <c:numCache>
                <c:formatCode>0.00</c:formatCode>
                <c:ptCount val="8"/>
                <c:pt idx="0">
                  <c:v>103.03601768778589</c:v>
                </c:pt>
                <c:pt idx="1">
                  <c:v>103.63814281022391</c:v>
                </c:pt>
                <c:pt idx="2">
                  <c:v>104.05128775621917</c:v>
                </c:pt>
                <c:pt idx="3">
                  <c:v>104.43334512357768</c:v>
                </c:pt>
                <c:pt idx="4">
                  <c:v>104.59289236241348</c:v>
                </c:pt>
                <c:pt idx="5">
                  <c:v>104.53756945137285</c:v>
                </c:pt>
                <c:pt idx="6">
                  <c:v>108.8117953692412</c:v>
                </c:pt>
              </c:numCache>
            </c:numRef>
          </c:val>
          <c:smooth val="0"/>
          <c:extLst>
            <c:ext xmlns:c16="http://schemas.microsoft.com/office/drawing/2014/chart" uri="{C3380CC4-5D6E-409C-BE32-E72D297353CC}">
              <c16:uniqueId val="{00000003-4CF1-461E-9A56-7777537B4F02}"/>
            </c:ext>
          </c:extLst>
        </c:ser>
        <c:dLbls>
          <c:showLegendKey val="0"/>
          <c:showVal val="0"/>
          <c:showCatName val="0"/>
          <c:showSerName val="0"/>
          <c:showPercent val="0"/>
          <c:showBubbleSize val="0"/>
        </c:dLbls>
        <c:marker val="1"/>
        <c:smooth val="0"/>
        <c:axId val="942282320"/>
        <c:axId val="1296414592"/>
      </c:lineChart>
      <c:catAx>
        <c:axId val="561403968"/>
        <c:scaling>
          <c:orientation val="minMax"/>
        </c:scaling>
        <c:delete val="0"/>
        <c:axPos val="b"/>
        <c:title>
          <c:tx>
            <c:rich>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r>
                  <a:rPr lang="en-US" sz="800" b="0" i="0" u="none" strike="noStrike" kern="1200" baseline="0">
                    <a:solidFill>
                      <a:sysClr val="windowText" lastClr="000000"/>
                    </a:solidFill>
                    <a:latin typeface="HelveticaNeueLT Std" panose="020B0604020202020204"/>
                    <a:ea typeface="+mn-ea"/>
                    <a:cs typeface="+mn-cs"/>
                  </a:rPr>
                  <a:t>Percent of GDP</a:t>
                </a:r>
              </a:p>
            </c:rich>
          </c:tx>
          <c:layout>
            <c:manualLayout>
              <c:xMode val="edge"/>
              <c:yMode val="edge"/>
              <c:x val="0.3802209804419609"/>
              <c:y val="0.73617758903815711"/>
            </c:manualLayout>
          </c:layou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296380480"/>
        <c:crosses val="autoZero"/>
        <c:auto val="1"/>
        <c:lblAlgn val="ctr"/>
        <c:lblOffset val="100"/>
        <c:noMultiLvlLbl val="0"/>
      </c:catAx>
      <c:valAx>
        <c:axId val="1296380480"/>
        <c:scaling>
          <c:orientation val="minMax"/>
          <c:max val="1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561403968"/>
        <c:crosses val="autoZero"/>
        <c:crossBetween val="between"/>
      </c:valAx>
      <c:valAx>
        <c:axId val="1296414592"/>
        <c:scaling>
          <c:orientation val="minMax"/>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2282320"/>
        <c:crosses val="max"/>
        <c:crossBetween val="between"/>
      </c:valAx>
      <c:catAx>
        <c:axId val="942282320"/>
        <c:scaling>
          <c:orientation val="minMax"/>
        </c:scaling>
        <c:delete val="1"/>
        <c:axPos val="b"/>
        <c:numFmt formatCode="General" sourceLinked="1"/>
        <c:majorTickMark val="out"/>
        <c:minorTickMark val="none"/>
        <c:tickLblPos val="nextTo"/>
        <c:crossAx val="1296414592"/>
        <c:crosses val="autoZero"/>
        <c:auto val="1"/>
        <c:lblAlgn val="ctr"/>
        <c:lblOffset val="100"/>
        <c:noMultiLvlLbl val="0"/>
      </c:catAx>
      <c:spPr>
        <a:noFill/>
        <a:ln>
          <a:noFill/>
        </a:ln>
        <a:effectLst/>
      </c:spPr>
    </c:plotArea>
    <c:legend>
      <c:legendPos val="t"/>
      <c:layout>
        <c:manualLayout>
          <c:xMode val="edge"/>
          <c:yMode val="edge"/>
          <c:x val="2.9232627474963687E-2"/>
          <c:y val="0.7996547256107216"/>
          <c:w val="0.88712330861554922"/>
          <c:h val="0.1984816877491765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'Annex Figure 1.1.'!$AB$5</c:f>
              <c:strCache>
                <c:ptCount val="1"/>
                <c:pt idx="0">
                  <c:v>baseline</c:v>
                </c:pt>
              </c:strCache>
            </c:strRef>
          </c:tx>
          <c:spPr>
            <a:ln w="38100" cap="rnd">
              <a:solidFill>
                <a:schemeClr val="accent5">
                  <a:lumMod val="60000"/>
                  <a:lumOff val="40000"/>
                </a:schemeClr>
              </a:solidFill>
              <a:round/>
            </a:ln>
            <a:effectLst/>
          </c:spPr>
          <c:marker>
            <c:symbol val="none"/>
          </c:marker>
          <c:val>
            <c:numRef>
              <c:f>'Annex Figure 1.1.'!$AB$6:$AB$15</c:f>
              <c:numCache>
                <c:formatCode>0.00</c:formatCode>
                <c:ptCount val="10"/>
                <c:pt idx="0">
                  <c:v>30</c:v>
                </c:pt>
                <c:pt idx="1">
                  <c:v>30</c:v>
                </c:pt>
                <c:pt idx="2">
                  <c:v>30</c:v>
                </c:pt>
                <c:pt idx="3">
                  <c:v>30.020235869183967</c:v>
                </c:pt>
                <c:pt idx="4">
                  <c:v>30.044638483192116</c:v>
                </c:pt>
                <c:pt idx="5">
                  <c:v>30.061363886811741</c:v>
                </c:pt>
                <c:pt idx="6">
                  <c:v>30.072929831777913</c:v>
                </c:pt>
                <c:pt idx="7">
                  <c:v>30.081017758098135</c:v>
                </c:pt>
                <c:pt idx="8">
                  <c:v>30.086759117645741</c:v>
                </c:pt>
                <c:pt idx="9">
                  <c:v>30.090914149527777</c:v>
                </c:pt>
              </c:numCache>
            </c:numRef>
          </c:val>
          <c:smooth val="0"/>
          <c:extLst>
            <c:ext xmlns:c16="http://schemas.microsoft.com/office/drawing/2014/chart" uri="{C3380CC4-5D6E-409C-BE32-E72D297353CC}">
              <c16:uniqueId val="{00000000-ABF6-4D1B-AAB6-4CAC3F61CBB6}"/>
            </c:ext>
          </c:extLst>
        </c:ser>
        <c:ser>
          <c:idx val="1"/>
          <c:order val="1"/>
          <c:tx>
            <c:strRef>
              <c:f>'Annex Figure 1.1.'!$AC$5</c:f>
              <c:strCache>
                <c:ptCount val="1"/>
                <c:pt idx="0">
                  <c:v>benchmark package</c:v>
                </c:pt>
              </c:strCache>
            </c:strRef>
          </c:tx>
          <c:spPr>
            <a:ln w="38100" cap="rnd">
              <a:solidFill>
                <a:schemeClr val="accent5">
                  <a:lumMod val="50000"/>
                </a:schemeClr>
              </a:solidFill>
              <a:round/>
            </a:ln>
            <a:effectLst/>
          </c:spPr>
          <c:marker>
            <c:symbol val="none"/>
          </c:marker>
          <c:val>
            <c:numRef>
              <c:f>'Annex Figure 1.1.'!$AC$6:$AC$15</c:f>
              <c:numCache>
                <c:formatCode>0.00</c:formatCode>
                <c:ptCount val="10"/>
                <c:pt idx="0">
                  <c:v>30</c:v>
                </c:pt>
                <c:pt idx="1">
                  <c:v>30</c:v>
                </c:pt>
                <c:pt idx="2">
                  <c:v>30</c:v>
                </c:pt>
                <c:pt idx="3">
                  <c:v>30.138150714632445</c:v>
                </c:pt>
                <c:pt idx="4">
                  <c:v>30.308819105394186</c:v>
                </c:pt>
                <c:pt idx="5">
                  <c:v>30.425960120347838</c:v>
                </c:pt>
                <c:pt idx="6">
                  <c:v>30.503423145099205</c:v>
                </c:pt>
                <c:pt idx="7">
                  <c:v>30.551788162184696</c:v>
                </c:pt>
                <c:pt idx="8">
                  <c:v>30.578991824085513</c:v>
                </c:pt>
                <c:pt idx="9">
                  <c:v>30.590934137136419</c:v>
                </c:pt>
              </c:numCache>
            </c:numRef>
          </c:val>
          <c:smooth val="0"/>
          <c:extLst>
            <c:ext xmlns:c16="http://schemas.microsoft.com/office/drawing/2014/chart" uri="{C3380CC4-5D6E-409C-BE32-E72D297353CC}">
              <c16:uniqueId val="{00000001-ABF6-4D1B-AAB6-4CAC3F61CBB6}"/>
            </c:ext>
          </c:extLst>
        </c:ser>
        <c:dLbls>
          <c:showLegendKey val="0"/>
          <c:showVal val="0"/>
          <c:showCatName val="0"/>
          <c:showSerName val="0"/>
          <c:showPercent val="0"/>
          <c:showBubbleSize val="0"/>
        </c:dLbls>
        <c:smooth val="0"/>
        <c:axId val="517507727"/>
        <c:axId val="517508975"/>
      </c:lineChart>
      <c:catAx>
        <c:axId val="517507727"/>
        <c:scaling>
          <c:orientation val="minMax"/>
        </c:scaling>
        <c:delete val="0"/>
        <c:axPos val="b"/>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508975"/>
        <c:crosses val="autoZero"/>
        <c:auto val="1"/>
        <c:lblAlgn val="ctr"/>
        <c:lblOffset val="100"/>
        <c:noMultiLvlLbl val="0"/>
      </c:catAx>
      <c:valAx>
        <c:axId val="517508975"/>
        <c:scaling>
          <c:orientation val="minMax"/>
          <c:min val="29.5"/>
        </c:scaling>
        <c:delete val="0"/>
        <c:axPos val="l"/>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507727"/>
        <c:crosses val="autoZero"/>
        <c:crossBetween val="between"/>
        <c:majorUnit val="0.5"/>
      </c:valAx>
      <c:spPr>
        <a:noFill/>
        <a:ln w="6350">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'Annex Figure 1.1.'!$AD$5</c:f>
              <c:strCache>
                <c:ptCount val="1"/>
                <c:pt idx="0">
                  <c:v>baseline</c:v>
                </c:pt>
              </c:strCache>
            </c:strRef>
          </c:tx>
          <c:spPr>
            <a:ln w="38100" cap="rnd">
              <a:solidFill>
                <a:schemeClr val="accent5">
                  <a:lumMod val="60000"/>
                  <a:lumOff val="40000"/>
                </a:schemeClr>
              </a:solidFill>
              <a:round/>
            </a:ln>
            <a:effectLst/>
          </c:spPr>
          <c:marker>
            <c:symbol val="none"/>
          </c:marker>
          <c:val>
            <c:numRef>
              <c:f>'Annex Figure 1.1.'!$AD$6:$AD$15</c:f>
              <c:numCache>
                <c:formatCode>0.00</c:formatCode>
                <c:ptCount val="10"/>
                <c:pt idx="0">
                  <c:v>98.815366281541941</c:v>
                </c:pt>
                <c:pt idx="1">
                  <c:v>99.368200131982732</c:v>
                </c:pt>
                <c:pt idx="2">
                  <c:v>99.252353606418325</c:v>
                </c:pt>
                <c:pt idx="3">
                  <c:v>99.28002101035257</c:v>
                </c:pt>
                <c:pt idx="4">
                  <c:v>99.325709509596436</c:v>
                </c:pt>
                <c:pt idx="5">
                  <c:v>99.370519170928091</c:v>
                </c:pt>
                <c:pt idx="6">
                  <c:v>99.41389020981218</c:v>
                </c:pt>
                <c:pt idx="7">
                  <c:v>99.456052259052512</c:v>
                </c:pt>
                <c:pt idx="8">
                  <c:v>99.496960882739359</c:v>
                </c:pt>
                <c:pt idx="9">
                  <c:v>99.536494458668784</c:v>
                </c:pt>
              </c:numCache>
            </c:numRef>
          </c:val>
          <c:smooth val="0"/>
          <c:extLst>
            <c:ext xmlns:c16="http://schemas.microsoft.com/office/drawing/2014/chart" uri="{C3380CC4-5D6E-409C-BE32-E72D297353CC}">
              <c16:uniqueId val="{00000000-F344-4E9C-991C-5C79291C1EBC}"/>
            </c:ext>
          </c:extLst>
        </c:ser>
        <c:ser>
          <c:idx val="1"/>
          <c:order val="1"/>
          <c:tx>
            <c:strRef>
              <c:f>'Annex Figure 1.1.'!$AE$5</c:f>
              <c:strCache>
                <c:ptCount val="1"/>
                <c:pt idx="0">
                  <c:v>benchmark package</c:v>
                </c:pt>
              </c:strCache>
            </c:strRef>
          </c:tx>
          <c:spPr>
            <a:ln w="38100" cap="rnd">
              <a:solidFill>
                <a:schemeClr val="accent5">
                  <a:lumMod val="50000"/>
                </a:schemeClr>
              </a:solidFill>
              <a:round/>
            </a:ln>
            <a:effectLst/>
          </c:spPr>
          <c:marker>
            <c:symbol val="none"/>
          </c:marker>
          <c:val>
            <c:numRef>
              <c:f>'Annex Figure 1.1.'!$AE$6:$AE$15</c:f>
              <c:numCache>
                <c:formatCode>0.00</c:formatCode>
                <c:ptCount val="10"/>
                <c:pt idx="0">
                  <c:v>98.381205580689155</c:v>
                </c:pt>
                <c:pt idx="1">
                  <c:v>99.575062071206759</c:v>
                </c:pt>
                <c:pt idx="2">
                  <c:v>100.0201366644351</c:v>
                </c:pt>
                <c:pt idx="3">
                  <c:v>100.22168644871429</c:v>
                </c:pt>
                <c:pt idx="4">
                  <c:v>100.27979169480918</c:v>
                </c:pt>
                <c:pt idx="5">
                  <c:v>100.2490350494791</c:v>
                </c:pt>
                <c:pt idx="6">
                  <c:v>100.15964672659294</c:v>
                </c:pt>
                <c:pt idx="7">
                  <c:v>100.03150344220437</c:v>
                </c:pt>
                <c:pt idx="8">
                  <c:v>99.878249076963286</c:v>
                </c:pt>
                <c:pt idx="9">
                  <c:v>99.709478453174711</c:v>
                </c:pt>
              </c:numCache>
            </c:numRef>
          </c:val>
          <c:smooth val="0"/>
          <c:extLst>
            <c:ext xmlns:c16="http://schemas.microsoft.com/office/drawing/2014/chart" uri="{C3380CC4-5D6E-409C-BE32-E72D297353CC}">
              <c16:uniqueId val="{00000001-F344-4E9C-991C-5C79291C1EBC}"/>
            </c:ext>
          </c:extLst>
        </c:ser>
        <c:dLbls>
          <c:showLegendKey val="0"/>
          <c:showVal val="0"/>
          <c:showCatName val="0"/>
          <c:showSerName val="0"/>
          <c:showPercent val="0"/>
          <c:showBubbleSize val="0"/>
        </c:dLbls>
        <c:smooth val="0"/>
        <c:axId val="516336079"/>
        <c:axId val="516337743"/>
      </c:lineChart>
      <c:catAx>
        <c:axId val="516336079"/>
        <c:scaling>
          <c:orientation val="minMax"/>
        </c:scaling>
        <c:delete val="0"/>
        <c:axPos val="b"/>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37743"/>
        <c:crosses val="autoZero"/>
        <c:auto val="1"/>
        <c:lblAlgn val="ctr"/>
        <c:lblOffset val="100"/>
        <c:noMultiLvlLbl val="0"/>
      </c:catAx>
      <c:valAx>
        <c:axId val="516337743"/>
        <c:scaling>
          <c:orientation val="minMax"/>
          <c:max val="102"/>
          <c:min val="98"/>
        </c:scaling>
        <c:delete val="0"/>
        <c:axPos val="l"/>
        <c:numFmt formatCode="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36079"/>
        <c:crosses val="autoZero"/>
        <c:crossBetween val="between"/>
        <c:majorUnit val="1"/>
      </c:valAx>
      <c:spPr>
        <a:noFill/>
        <a:ln w="6350">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31375819401885E-2"/>
          <c:y val="3.7166870021901742E-2"/>
          <c:w val="0.93058735467124132"/>
          <c:h val="0.86787531432378973"/>
        </c:manualLayout>
      </c:layout>
      <c:barChart>
        <c:barDir val="col"/>
        <c:grouping val="clustered"/>
        <c:varyColors val="0"/>
        <c:ser>
          <c:idx val="0"/>
          <c:order val="0"/>
          <c:tx>
            <c:strRef>
              <c:f>'Annex Figure 1.2.'!$A$2</c:f>
              <c:strCache>
                <c:ptCount val="1"/>
                <c:pt idx="0">
                  <c:v>Benchmark package </c:v>
                </c:pt>
              </c:strCache>
            </c:strRef>
          </c:tx>
          <c:spPr>
            <a:solidFill>
              <a:schemeClr val="accent4">
                <a:lumMod val="60000"/>
                <a:lumOff val="40000"/>
              </a:schemeClr>
            </a:solidFill>
            <a:ln>
              <a:noFill/>
            </a:ln>
            <a:effectLst/>
          </c:spPr>
          <c:invertIfNegative val="0"/>
          <c:cat>
            <c:strRef>
              <c:f>'Annex Figure 1.2.'!$B$1:$D$1</c:f>
              <c:strCache>
                <c:ptCount val="3"/>
                <c:pt idx="0">
                  <c:v>2-year</c:v>
                </c:pt>
                <c:pt idx="1">
                  <c:v>5-year</c:v>
                </c:pt>
                <c:pt idx="2">
                  <c:v>15-year</c:v>
                </c:pt>
              </c:strCache>
            </c:strRef>
          </c:cat>
          <c:val>
            <c:numRef>
              <c:f>'Annex Figure 1.2.'!$B$2:$D$2</c:f>
              <c:numCache>
                <c:formatCode>0.00</c:formatCode>
                <c:ptCount val="3"/>
                <c:pt idx="0">
                  <c:v>1.1390366912857139</c:v>
                </c:pt>
                <c:pt idx="1">
                  <c:v>1.4134318997412272</c:v>
                </c:pt>
                <c:pt idx="2">
                  <c:v>1.9167643057869788</c:v>
                </c:pt>
              </c:numCache>
            </c:numRef>
          </c:val>
          <c:extLst>
            <c:ext xmlns:c16="http://schemas.microsoft.com/office/drawing/2014/chart" uri="{C3380CC4-5D6E-409C-BE32-E72D297353CC}">
              <c16:uniqueId val="{00000000-A027-4DE2-B90C-0F7D476374B2}"/>
            </c:ext>
          </c:extLst>
        </c:ser>
        <c:ser>
          <c:idx val="1"/>
          <c:order val="1"/>
          <c:tx>
            <c:strRef>
              <c:f>'Annex Figure 1.2.'!$A$3</c:f>
              <c:strCache>
                <c:ptCount val="1"/>
                <c:pt idx="0">
                  <c:v>Delayed public investment increase</c:v>
                </c:pt>
              </c:strCache>
            </c:strRef>
          </c:tx>
          <c:spPr>
            <a:solidFill>
              <a:schemeClr val="accent5">
                <a:lumMod val="75000"/>
              </a:schemeClr>
            </a:solidFill>
            <a:ln>
              <a:noFill/>
            </a:ln>
            <a:effectLst/>
          </c:spPr>
          <c:invertIfNegative val="0"/>
          <c:cat>
            <c:strRef>
              <c:f>'Annex Figure 1.2.'!$B$1:$D$1</c:f>
              <c:strCache>
                <c:ptCount val="3"/>
                <c:pt idx="0">
                  <c:v>2-year</c:v>
                </c:pt>
                <c:pt idx="1">
                  <c:v>5-year</c:v>
                </c:pt>
                <c:pt idx="2">
                  <c:v>15-year</c:v>
                </c:pt>
              </c:strCache>
            </c:strRef>
          </c:cat>
          <c:val>
            <c:numRef>
              <c:f>'Annex Figure 1.2.'!$B$3:$D$3</c:f>
              <c:numCache>
                <c:formatCode>0.00</c:formatCode>
                <c:ptCount val="3"/>
                <c:pt idx="0">
                  <c:v>-1.6579961193670199E-2</c:v>
                </c:pt>
                <c:pt idx="1">
                  <c:v>0.5034379195390738</c:v>
                </c:pt>
                <c:pt idx="2">
                  <c:v>1.1948832957204929</c:v>
                </c:pt>
              </c:numCache>
            </c:numRef>
          </c:val>
          <c:extLst>
            <c:ext xmlns:c16="http://schemas.microsoft.com/office/drawing/2014/chart" uri="{C3380CC4-5D6E-409C-BE32-E72D297353CC}">
              <c16:uniqueId val="{00000001-A027-4DE2-B90C-0F7D476374B2}"/>
            </c:ext>
          </c:extLst>
        </c:ser>
        <c:ser>
          <c:idx val="2"/>
          <c:order val="2"/>
          <c:tx>
            <c:strRef>
              <c:f>'Annex Figure 1.2.'!$A$4</c:f>
              <c:strCache>
                <c:ptCount val="1"/>
                <c:pt idx="0">
                  <c:v>Smaller fiscal adjustment by labor tax, higher income group  </c:v>
                </c:pt>
              </c:strCache>
            </c:strRef>
          </c:tx>
          <c:spPr>
            <a:solidFill>
              <a:schemeClr val="accent6">
                <a:lumMod val="40000"/>
                <a:lumOff val="60000"/>
              </a:schemeClr>
            </a:solidFill>
            <a:ln>
              <a:noFill/>
            </a:ln>
            <a:effectLst/>
          </c:spPr>
          <c:invertIfNegative val="0"/>
          <c:cat>
            <c:strRef>
              <c:f>'Annex Figure 1.2.'!$B$1:$D$1</c:f>
              <c:strCache>
                <c:ptCount val="3"/>
                <c:pt idx="0">
                  <c:v>2-year</c:v>
                </c:pt>
                <c:pt idx="1">
                  <c:v>5-year</c:v>
                </c:pt>
                <c:pt idx="2">
                  <c:v>15-year</c:v>
                </c:pt>
              </c:strCache>
            </c:strRef>
          </c:cat>
          <c:val>
            <c:numRef>
              <c:f>'Annex Figure 1.2.'!$B$4:$D$4</c:f>
              <c:numCache>
                <c:formatCode>0.00</c:formatCode>
                <c:ptCount val="3"/>
                <c:pt idx="0">
                  <c:v>1.1894956773361403</c:v>
                </c:pt>
                <c:pt idx="1">
                  <c:v>1.551289880499384</c:v>
                </c:pt>
                <c:pt idx="2">
                  <c:v>2.5578344101390313</c:v>
                </c:pt>
              </c:numCache>
            </c:numRef>
          </c:val>
          <c:extLst>
            <c:ext xmlns:c16="http://schemas.microsoft.com/office/drawing/2014/chart" uri="{C3380CC4-5D6E-409C-BE32-E72D297353CC}">
              <c16:uniqueId val="{00000002-A027-4DE2-B90C-0F7D476374B2}"/>
            </c:ext>
          </c:extLst>
        </c:ser>
        <c:ser>
          <c:idx val="3"/>
          <c:order val="3"/>
          <c:tx>
            <c:strRef>
              <c:f>'Annex Figure 1.2.'!$A$5</c:f>
              <c:strCache>
                <c:ptCount val="1"/>
                <c:pt idx="0">
                  <c:v>Fiscal adjustment by capital tax</c:v>
                </c:pt>
              </c:strCache>
            </c:strRef>
          </c:tx>
          <c:spPr>
            <a:solidFill>
              <a:schemeClr val="accent1">
                <a:lumMod val="60000"/>
                <a:lumOff val="40000"/>
                <a:alpha val="98000"/>
              </a:schemeClr>
            </a:solidFill>
            <a:ln>
              <a:noFill/>
            </a:ln>
            <a:effectLst/>
          </c:spPr>
          <c:invertIfNegative val="0"/>
          <c:cat>
            <c:strRef>
              <c:f>'Annex Figure 1.2.'!$B$1:$D$1</c:f>
              <c:strCache>
                <c:ptCount val="3"/>
                <c:pt idx="0">
                  <c:v>2-year</c:v>
                </c:pt>
                <c:pt idx="1">
                  <c:v>5-year</c:v>
                </c:pt>
                <c:pt idx="2">
                  <c:v>15-year</c:v>
                </c:pt>
              </c:strCache>
            </c:strRef>
          </c:cat>
          <c:val>
            <c:numRef>
              <c:f>'Annex Figure 1.2.'!$B$5:$D$5</c:f>
              <c:numCache>
                <c:formatCode>0.00</c:formatCode>
                <c:ptCount val="3"/>
                <c:pt idx="0">
                  <c:v>1.1812317668810823</c:v>
                </c:pt>
                <c:pt idx="1">
                  <c:v>1.1498487429304305</c:v>
                </c:pt>
                <c:pt idx="2">
                  <c:v>0.38963483127809329</c:v>
                </c:pt>
              </c:numCache>
            </c:numRef>
          </c:val>
          <c:extLst>
            <c:ext xmlns:c16="http://schemas.microsoft.com/office/drawing/2014/chart" uri="{C3380CC4-5D6E-409C-BE32-E72D297353CC}">
              <c16:uniqueId val="{00000003-A027-4DE2-B90C-0F7D476374B2}"/>
            </c:ext>
          </c:extLst>
        </c:ser>
        <c:ser>
          <c:idx val="4"/>
          <c:order val="4"/>
          <c:tx>
            <c:strRef>
              <c:f>'Annex Figure 1.2.'!$A$6</c:f>
              <c:strCache>
                <c:ptCount val="1"/>
                <c:pt idx="0">
                  <c:v>Fiscal adjustment by government consumption cuts</c:v>
                </c:pt>
              </c:strCache>
            </c:strRef>
          </c:tx>
          <c:spPr>
            <a:solidFill>
              <a:schemeClr val="bg1">
                <a:lumMod val="50000"/>
              </a:schemeClr>
            </a:solidFill>
            <a:ln>
              <a:noFill/>
            </a:ln>
            <a:effectLst/>
          </c:spPr>
          <c:invertIfNegative val="0"/>
          <c:val>
            <c:numRef>
              <c:f>'Annex Figure 1.2.'!$B$6:$D$6</c:f>
              <c:numCache>
                <c:formatCode>0.00</c:formatCode>
                <c:ptCount val="3"/>
                <c:pt idx="0">
                  <c:v>1.172902677409746</c:v>
                </c:pt>
                <c:pt idx="1">
                  <c:v>1.3905672580047674</c:v>
                </c:pt>
                <c:pt idx="2">
                  <c:v>2.0610653567826369</c:v>
                </c:pt>
              </c:numCache>
            </c:numRef>
          </c:val>
          <c:extLst>
            <c:ext xmlns:c16="http://schemas.microsoft.com/office/drawing/2014/chart" uri="{C3380CC4-5D6E-409C-BE32-E72D297353CC}">
              <c16:uniqueId val="{00000004-A027-4DE2-B90C-0F7D476374B2}"/>
            </c:ext>
          </c:extLst>
        </c:ser>
        <c:dLbls>
          <c:showLegendKey val="0"/>
          <c:showVal val="0"/>
          <c:showCatName val="0"/>
          <c:showSerName val="0"/>
          <c:showPercent val="0"/>
          <c:showBubbleSize val="0"/>
        </c:dLbls>
        <c:gapWidth val="374"/>
        <c:overlap val="-9"/>
        <c:axId val="1308217664"/>
        <c:axId val="1308225984"/>
      </c:barChart>
      <c:catAx>
        <c:axId val="1308217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08225984"/>
        <c:crosses val="autoZero"/>
        <c:auto val="1"/>
        <c:lblAlgn val="ctr"/>
        <c:lblOffset val="100"/>
        <c:noMultiLvlLbl val="0"/>
      </c:catAx>
      <c:valAx>
        <c:axId val="1308225984"/>
        <c:scaling>
          <c:orientation val="minMax"/>
          <c:max val="2.8"/>
          <c:min val="-0.4"/>
        </c:scaling>
        <c:delete val="0"/>
        <c:axPos val="l"/>
        <c:numFmt formatCode="0.0" sourceLinked="0"/>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217664"/>
        <c:crosses val="autoZero"/>
        <c:crossBetween val="between"/>
        <c:majorUnit val="0.4"/>
      </c:valAx>
      <c:spPr>
        <a:noFill/>
        <a:ln w="6350">
          <a:solidFill>
            <a:schemeClr val="tx1">
              <a:lumMod val="50000"/>
              <a:lumOff val="50000"/>
            </a:schemeClr>
          </a:solidFill>
        </a:ln>
        <a:effectLst/>
      </c:spPr>
    </c:plotArea>
    <c:legend>
      <c:legendPos val="b"/>
      <c:layout>
        <c:manualLayout>
          <c:xMode val="edge"/>
          <c:yMode val="edge"/>
          <c:x val="1.3027354750361677E-2"/>
          <c:y val="6.053006752360434E-2"/>
          <c:w val="0.91028096455850593"/>
          <c:h val="0.179361258166510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76444647630621E-2"/>
          <c:y val="4.0697616789852606E-2"/>
          <c:w val="0.90787729658792649"/>
          <c:h val="0.83203156897054531"/>
        </c:manualLayout>
      </c:layout>
      <c:lineChart>
        <c:grouping val="standard"/>
        <c:varyColors val="0"/>
        <c:ser>
          <c:idx val="1"/>
          <c:order val="0"/>
          <c:tx>
            <c:strRef>
              <c:f>'Annex Figure 1.3.'!$B$2</c:f>
              <c:strCache>
                <c:ptCount val="1"/>
                <c:pt idx="0">
                  <c:v>baseline</c:v>
                </c:pt>
              </c:strCache>
            </c:strRef>
          </c:tx>
          <c:spPr>
            <a:ln w="38100" cap="rnd">
              <a:solidFill>
                <a:schemeClr val="accent5">
                  <a:lumMod val="60000"/>
                  <a:lumOff val="40000"/>
                </a:schemeClr>
              </a:solidFill>
              <a:round/>
            </a:ln>
            <a:effectLst/>
          </c:spPr>
          <c:marker>
            <c:symbol val="none"/>
          </c:marker>
          <c:val>
            <c:numRef>
              <c:f>'Annex Figure 1.3.'!$B$3:$B$17</c:f>
              <c:numCache>
                <c:formatCode>General</c:formatCode>
                <c:ptCount val="15"/>
                <c:pt idx="0">
                  <c:v>-4.4689036304074161</c:v>
                </c:pt>
                <c:pt idx="1">
                  <c:v>-3.0543390826662726</c:v>
                </c:pt>
                <c:pt idx="2">
                  <c:v>-1.753954819977277</c:v>
                </c:pt>
                <c:pt idx="3">
                  <c:v>-1.3094204123971365</c:v>
                </c:pt>
                <c:pt idx="4">
                  <c:v>-1.0306359727833576</c:v>
                </c:pt>
                <c:pt idx="5">
                  <c:v>-0.81280816680395784</c:v>
                </c:pt>
                <c:pt idx="6">
                  <c:v>-0.64049478183827047</c:v>
                </c:pt>
                <c:pt idx="7">
                  <c:v>-0.50526213161012046</c:v>
                </c:pt>
                <c:pt idx="8">
                  <c:v>-0.40000077093713371</c:v>
                </c:pt>
                <c:pt idx="9">
                  <c:v>-0.31882196283187697</c:v>
                </c:pt>
                <c:pt idx="10">
                  <c:v>-0.25690003902143044</c:v>
                </c:pt>
                <c:pt idx="11">
                  <c:v>-0.21029131723448302</c:v>
                </c:pt>
                <c:pt idx="12">
                  <c:v>-0.1757818117314062</c:v>
                </c:pt>
                <c:pt idx="13">
                  <c:v>-0.15076192111592251</c:v>
                </c:pt>
                <c:pt idx="14">
                  <c:v>-0.13312225023318838</c:v>
                </c:pt>
              </c:numCache>
            </c:numRef>
          </c:val>
          <c:smooth val="0"/>
          <c:extLst>
            <c:ext xmlns:c16="http://schemas.microsoft.com/office/drawing/2014/chart" uri="{C3380CC4-5D6E-409C-BE32-E72D297353CC}">
              <c16:uniqueId val="{00000000-798A-4BDE-A64C-4076F6932B1F}"/>
            </c:ext>
          </c:extLst>
        </c:ser>
        <c:ser>
          <c:idx val="0"/>
          <c:order val="1"/>
          <c:tx>
            <c:strRef>
              <c:f>'Annex Figure 1.3.'!$C$2</c:f>
              <c:strCache>
                <c:ptCount val="1"/>
                <c:pt idx="0">
                  <c:v>benchmark package</c:v>
                </c:pt>
              </c:strCache>
            </c:strRef>
          </c:tx>
          <c:spPr>
            <a:ln w="38100" cap="rnd">
              <a:solidFill>
                <a:srgbClr val="002060"/>
              </a:solidFill>
              <a:round/>
            </a:ln>
            <a:effectLst/>
          </c:spPr>
          <c:marker>
            <c:symbol val="none"/>
          </c:marker>
          <c:val>
            <c:numRef>
              <c:f>'Annex Figure 1.3.'!$C$3:$C$17</c:f>
              <c:numCache>
                <c:formatCode>General</c:formatCode>
                <c:ptCount val="15"/>
                <c:pt idx="0">
                  <c:v>-1.2481288506770709</c:v>
                </c:pt>
                <c:pt idx="1">
                  <c:v>-0.13388813954936762</c:v>
                </c:pt>
                <c:pt idx="2">
                  <c:v>0.54674467107826186</c:v>
                </c:pt>
                <c:pt idx="3">
                  <c:v>0.76431242450683645</c:v>
                </c:pt>
                <c:pt idx="4">
                  <c:v>0.83923629872725192</c:v>
                </c:pt>
                <c:pt idx="5">
                  <c:v>0.81440940213565849</c:v>
                </c:pt>
                <c:pt idx="6">
                  <c:v>0.73481919164145071</c:v>
                </c:pt>
                <c:pt idx="7">
                  <c:v>0.62799624475900084</c:v>
                </c:pt>
                <c:pt idx="8">
                  <c:v>0.51084073238227923</c:v>
                </c:pt>
                <c:pt idx="9">
                  <c:v>0.39374549019153587</c:v>
                </c:pt>
                <c:pt idx="10">
                  <c:v>0.28289287505553917</c:v>
                </c:pt>
                <c:pt idx="11">
                  <c:v>0.18169968716885071</c:v>
                </c:pt>
                <c:pt idx="12">
                  <c:v>9.177432508343189E-2</c:v>
                </c:pt>
                <c:pt idx="13">
                  <c:v>1.3561608414349101E-2</c:v>
                </c:pt>
                <c:pt idx="14">
                  <c:v>-5.3220473105008853E-2</c:v>
                </c:pt>
              </c:numCache>
            </c:numRef>
          </c:val>
          <c:smooth val="0"/>
          <c:extLst>
            <c:ext xmlns:c16="http://schemas.microsoft.com/office/drawing/2014/chart" uri="{C3380CC4-5D6E-409C-BE32-E72D297353CC}">
              <c16:uniqueId val="{00000001-798A-4BDE-A64C-4076F6932B1F}"/>
            </c:ext>
          </c:extLst>
        </c:ser>
        <c:ser>
          <c:idx val="2"/>
          <c:order val="2"/>
          <c:tx>
            <c:strRef>
              <c:f>'Annex Figure 1.3.'!$D$2</c:f>
              <c:strCache>
                <c:ptCount val="1"/>
                <c:pt idx="0">
                  <c:v>delayed public investment</c:v>
                </c:pt>
              </c:strCache>
            </c:strRef>
          </c:tx>
          <c:spPr>
            <a:ln w="38100" cap="rnd">
              <a:solidFill>
                <a:schemeClr val="accent2"/>
              </a:solidFill>
              <a:round/>
            </a:ln>
            <a:effectLst/>
          </c:spPr>
          <c:marker>
            <c:symbol val="none"/>
          </c:marker>
          <c:val>
            <c:numRef>
              <c:f>'Annex Figure 1.3.'!$D$3:$D$17</c:f>
              <c:numCache>
                <c:formatCode>General</c:formatCode>
                <c:ptCount val="15"/>
                <c:pt idx="0">
                  <c:v>-4.6195031004505651</c:v>
                </c:pt>
                <c:pt idx="1">
                  <c:v>-2.9410293448509459</c:v>
                </c:pt>
                <c:pt idx="2">
                  <c:v>-0.79250263654449415</c:v>
                </c:pt>
                <c:pt idx="3">
                  <c:v>0.14169558213402267</c:v>
                </c:pt>
                <c:pt idx="4">
                  <c:v>0.44545107025672087</c:v>
                </c:pt>
                <c:pt idx="5">
                  <c:v>0.64437179121737698</c:v>
                </c:pt>
                <c:pt idx="6">
                  <c:v>0.72591345466982604</c:v>
                </c:pt>
                <c:pt idx="7">
                  <c:v>0.72414966221175048</c:v>
                </c:pt>
                <c:pt idx="8">
                  <c:v>0.67216408387350546</c:v>
                </c:pt>
                <c:pt idx="9">
                  <c:v>0.59199219058083608</c:v>
                </c:pt>
                <c:pt idx="10">
                  <c:v>0.49799739945673016</c:v>
                </c:pt>
                <c:pt idx="11">
                  <c:v>0.39951072525721254</c:v>
                </c:pt>
                <c:pt idx="12">
                  <c:v>0.30248407315260978</c:v>
                </c:pt>
                <c:pt idx="13">
                  <c:v>0.21057416842307394</c:v>
                </c:pt>
                <c:pt idx="14">
                  <c:v>0.12587689551846792</c:v>
                </c:pt>
              </c:numCache>
            </c:numRef>
          </c:val>
          <c:smooth val="0"/>
          <c:extLst>
            <c:ext xmlns:c16="http://schemas.microsoft.com/office/drawing/2014/chart" uri="{C3380CC4-5D6E-409C-BE32-E72D297353CC}">
              <c16:uniqueId val="{00000002-798A-4BDE-A64C-4076F6932B1F}"/>
            </c:ext>
          </c:extLst>
        </c:ser>
        <c:dLbls>
          <c:showLegendKey val="0"/>
          <c:showVal val="0"/>
          <c:showCatName val="0"/>
          <c:showSerName val="0"/>
          <c:showPercent val="0"/>
          <c:showBubbleSize val="0"/>
        </c:dLbls>
        <c:smooth val="0"/>
        <c:axId val="1486072079"/>
        <c:axId val="1486078735"/>
      </c:lineChart>
      <c:catAx>
        <c:axId val="1486072079"/>
        <c:scaling>
          <c:orientation val="minMax"/>
        </c:scaling>
        <c:delete val="0"/>
        <c:axPos val="b"/>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078735"/>
        <c:crosses val="autoZero"/>
        <c:auto val="1"/>
        <c:lblAlgn val="ctr"/>
        <c:lblOffset val="100"/>
        <c:noMultiLvlLbl val="0"/>
      </c:catAx>
      <c:valAx>
        <c:axId val="1486078735"/>
        <c:scaling>
          <c:orientation val="minMax"/>
          <c:min val="-6"/>
        </c:scaling>
        <c:delete val="0"/>
        <c:axPos val="l"/>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072079"/>
        <c:crosses val="autoZero"/>
        <c:crossBetween val="between"/>
      </c:valAx>
      <c:spPr>
        <a:noFill/>
        <a:ln w="6350">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0785322822731"/>
          <c:y val="9.4071233176433983E-2"/>
          <c:w val="0.82174677766832649"/>
          <c:h val="0.73806033208113941"/>
        </c:manualLayout>
      </c:layout>
      <c:lineChart>
        <c:grouping val="standard"/>
        <c:varyColors val="0"/>
        <c:ser>
          <c:idx val="1"/>
          <c:order val="0"/>
          <c:tx>
            <c:strRef>
              <c:f>'Annex Figure 1.3.'!$F$2</c:f>
              <c:strCache>
                <c:ptCount val="1"/>
                <c:pt idx="0">
                  <c:v>benchmark package</c:v>
                </c:pt>
              </c:strCache>
            </c:strRef>
          </c:tx>
          <c:spPr>
            <a:ln w="38100" cap="rnd">
              <a:solidFill>
                <a:schemeClr val="accent5">
                  <a:lumMod val="50000"/>
                </a:schemeClr>
              </a:solidFill>
              <a:round/>
            </a:ln>
            <a:effectLst/>
          </c:spPr>
          <c:marker>
            <c:symbol val="none"/>
          </c:marker>
          <c:val>
            <c:numRef>
              <c:f>'Annex Figure 1.3.'!$F$3:$F$17</c:f>
              <c:numCache>
                <c:formatCode>General</c:formatCode>
                <c:ptCount val="15"/>
                <c:pt idx="0">
                  <c:v>4.3058572240814321</c:v>
                </c:pt>
                <c:pt idx="1">
                  <c:v>4.2952719373257189</c:v>
                </c:pt>
                <c:pt idx="2">
                  <c:v>4.1770507756247568</c:v>
                </c:pt>
                <c:pt idx="3">
                  <c:v>4.0435298780521851</c:v>
                </c:pt>
                <c:pt idx="4">
                  <c:v>3.9565711292784598</c:v>
                </c:pt>
                <c:pt idx="5">
                  <c:v>3.900220346487461</c:v>
                </c:pt>
                <c:pt idx="6">
                  <c:v>3.8638499600928706</c:v>
                </c:pt>
                <c:pt idx="7">
                  <c:v>3.8405060857722635</c:v>
                </c:pt>
                <c:pt idx="8">
                  <c:v>3.8256373251113205</c:v>
                </c:pt>
                <c:pt idx="9">
                  <c:v>3.8162641115916198</c:v>
                </c:pt>
                <c:pt idx="10">
                  <c:v>3.8104375972553237</c:v>
                </c:pt>
                <c:pt idx="11">
                  <c:v>3.8068852176766907</c:v>
                </c:pt>
                <c:pt idx="12">
                  <c:v>3.8047780602945234</c:v>
                </c:pt>
                <c:pt idx="13">
                  <c:v>3.8035780748588288</c:v>
                </c:pt>
                <c:pt idx="14">
                  <c:v>3.8029376982365415</c:v>
                </c:pt>
              </c:numCache>
            </c:numRef>
          </c:val>
          <c:smooth val="0"/>
          <c:extLst>
            <c:ext xmlns:c16="http://schemas.microsoft.com/office/drawing/2014/chart" uri="{C3380CC4-5D6E-409C-BE32-E72D297353CC}">
              <c16:uniqueId val="{00000000-EDFD-4FF9-A35C-262CD9515BF0}"/>
            </c:ext>
          </c:extLst>
        </c:ser>
        <c:ser>
          <c:idx val="0"/>
          <c:order val="1"/>
          <c:tx>
            <c:strRef>
              <c:f>'Annex Figure 1.3.'!$G$2</c:f>
              <c:strCache>
                <c:ptCount val="1"/>
                <c:pt idx="0">
                  <c:v>delayed public investment</c:v>
                </c:pt>
              </c:strCache>
            </c:strRef>
          </c:tx>
          <c:spPr>
            <a:ln w="38100" cap="rnd">
              <a:solidFill>
                <a:schemeClr val="accent2"/>
              </a:solidFill>
              <a:round/>
            </a:ln>
            <a:effectLst/>
          </c:spPr>
          <c:marker>
            <c:symbol val="none"/>
          </c:marker>
          <c:val>
            <c:numRef>
              <c:f>'Annex Figure 1.3.'!$G$3:$G$17</c:f>
              <c:numCache>
                <c:formatCode>General</c:formatCode>
                <c:ptCount val="15"/>
                <c:pt idx="0">
                  <c:v>3.8438852794542804</c:v>
                </c:pt>
                <c:pt idx="1">
                  <c:v>4.0749397787760833</c:v>
                </c:pt>
                <c:pt idx="2">
                  <c:v>4.3015287750471725</c:v>
                </c:pt>
                <c:pt idx="3">
                  <c:v>4.2568388919697266</c:v>
                </c:pt>
                <c:pt idx="4">
                  <c:v>4.1053865433325614</c:v>
                </c:pt>
                <c:pt idx="5">
                  <c:v>3.9970190533122851</c:v>
                </c:pt>
                <c:pt idx="6">
                  <c:v>3.9263843602148949</c:v>
                </c:pt>
                <c:pt idx="7">
                  <c:v>3.8805659392132652</c:v>
                </c:pt>
                <c:pt idx="8">
                  <c:v>3.8509873425581072</c:v>
                </c:pt>
                <c:pt idx="9">
                  <c:v>3.8320184347684361</c:v>
                </c:pt>
                <c:pt idx="10">
                  <c:v>3.8199661774810125</c:v>
                </c:pt>
                <c:pt idx="11">
                  <c:v>3.8124084500462927</c:v>
                </c:pt>
                <c:pt idx="12">
                  <c:v>3.8077577157554146</c:v>
                </c:pt>
                <c:pt idx="13">
                  <c:v>3.8049747508108651</c:v>
                </c:pt>
                <c:pt idx="14">
                  <c:v>3.8033806017626555</c:v>
                </c:pt>
              </c:numCache>
            </c:numRef>
          </c:val>
          <c:smooth val="0"/>
          <c:extLst>
            <c:ext xmlns:c16="http://schemas.microsoft.com/office/drawing/2014/chart" uri="{C3380CC4-5D6E-409C-BE32-E72D297353CC}">
              <c16:uniqueId val="{00000001-EDFD-4FF9-A35C-262CD9515BF0}"/>
            </c:ext>
          </c:extLst>
        </c:ser>
        <c:ser>
          <c:idx val="2"/>
          <c:order val="2"/>
          <c:tx>
            <c:strRef>
              <c:f>'Annex Figure 1.3.'!$E$2</c:f>
              <c:strCache>
                <c:ptCount val="1"/>
                <c:pt idx="0">
                  <c:v>baseline</c:v>
                </c:pt>
              </c:strCache>
            </c:strRef>
          </c:tx>
          <c:spPr>
            <a:ln w="38100" cap="rnd">
              <a:solidFill>
                <a:schemeClr val="accent5">
                  <a:lumMod val="60000"/>
                  <a:lumOff val="40000"/>
                </a:schemeClr>
              </a:solidFill>
              <a:round/>
            </a:ln>
            <a:effectLst/>
          </c:spPr>
          <c:marker>
            <c:symbol val="none"/>
          </c:marker>
          <c:val>
            <c:numRef>
              <c:f>'Annex Figure 1.3.'!$E$3:$E$17</c:f>
              <c:numCache>
                <c:formatCode>General</c:formatCode>
                <c:ptCount val="15"/>
                <c:pt idx="0">
                  <c:v>3.8424545844888702</c:v>
                </c:pt>
                <c:pt idx="1">
                  <c:v>3.8290162212853298</c:v>
                </c:pt>
                <c:pt idx="2">
                  <c:v>3.8166625707897843</c:v>
                </c:pt>
                <c:pt idx="3">
                  <c:v>3.8124394939177728</c:v>
                </c:pt>
                <c:pt idx="4">
                  <c:v>3.809791041741442</c:v>
                </c:pt>
                <c:pt idx="5">
                  <c:v>3.8077216775846372</c:v>
                </c:pt>
                <c:pt idx="6">
                  <c:v>3.8060847004274638</c:v>
                </c:pt>
                <c:pt idx="7">
                  <c:v>3.804799990250296</c:v>
                </c:pt>
                <c:pt idx="8">
                  <c:v>3.8038000073239022</c:v>
                </c:pt>
                <c:pt idx="9">
                  <c:v>3.8030288086469026</c:v>
                </c:pt>
                <c:pt idx="10">
                  <c:v>3.8024405503707035</c:v>
                </c:pt>
                <c:pt idx="11">
                  <c:v>3.8019977675137278</c:v>
                </c:pt>
                <c:pt idx="12">
                  <c:v>3.8016699272114476</c:v>
                </c:pt>
                <c:pt idx="13">
                  <c:v>3.8014322382506016</c:v>
                </c:pt>
                <c:pt idx="14">
                  <c:v>3.8012646613772145</c:v>
                </c:pt>
              </c:numCache>
            </c:numRef>
          </c:val>
          <c:smooth val="0"/>
          <c:extLst>
            <c:ext xmlns:c16="http://schemas.microsoft.com/office/drawing/2014/chart" uri="{C3380CC4-5D6E-409C-BE32-E72D297353CC}">
              <c16:uniqueId val="{00000002-EDFD-4FF9-A35C-262CD9515BF0}"/>
            </c:ext>
          </c:extLst>
        </c:ser>
        <c:dLbls>
          <c:showLegendKey val="0"/>
          <c:showVal val="0"/>
          <c:showCatName val="0"/>
          <c:showSerName val="0"/>
          <c:showPercent val="0"/>
          <c:showBubbleSize val="0"/>
        </c:dLbls>
        <c:smooth val="0"/>
        <c:axId val="517507727"/>
        <c:axId val="517508975"/>
      </c:lineChart>
      <c:catAx>
        <c:axId val="517507727"/>
        <c:scaling>
          <c:orientation val="minMax"/>
        </c:scaling>
        <c:delete val="0"/>
        <c:axPos val="b"/>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508975"/>
        <c:crosses val="autoZero"/>
        <c:auto val="1"/>
        <c:lblAlgn val="ctr"/>
        <c:lblOffset val="100"/>
        <c:noMultiLvlLbl val="0"/>
      </c:catAx>
      <c:valAx>
        <c:axId val="517508975"/>
        <c:scaling>
          <c:orientation val="minMax"/>
          <c:max val="4.4000000000000004"/>
          <c:min val="3.8"/>
        </c:scaling>
        <c:delete val="0"/>
        <c:axPos val="l"/>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507727"/>
        <c:crosses val="autoZero"/>
        <c:crossBetween val="between"/>
        <c:majorUnit val="0.2"/>
      </c:valAx>
      <c:spPr>
        <a:noFill/>
        <a:ln w="6350">
          <a:solidFill>
            <a:schemeClr val="tx1">
              <a:lumMod val="50000"/>
              <a:lumOff val="50000"/>
            </a:schemeClr>
          </a:solidFill>
        </a:ln>
        <a:effectLst/>
      </c:spPr>
    </c:plotArea>
    <c:legend>
      <c:legendPos val="r"/>
      <c:layout>
        <c:manualLayout>
          <c:xMode val="edge"/>
          <c:yMode val="edge"/>
          <c:x val="0.36859648325517524"/>
          <c:y val="0.10381338911132598"/>
          <c:w val="0.57004006763309656"/>
          <c:h val="0.291682538109527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900070049908"/>
          <c:y val="4.3161723894907036E-2"/>
          <c:w val="0.86224013013425882"/>
          <c:h val="0.81383130451677499"/>
        </c:manualLayout>
      </c:layout>
      <c:lineChart>
        <c:grouping val="standard"/>
        <c:varyColors val="0"/>
        <c:ser>
          <c:idx val="1"/>
          <c:order val="0"/>
          <c:tx>
            <c:strRef>
              <c:f>'Annex Figure 1.3.'!$K$2</c:f>
              <c:strCache>
                <c:ptCount val="1"/>
                <c:pt idx="0">
                  <c:v>baseline</c:v>
                </c:pt>
              </c:strCache>
            </c:strRef>
          </c:tx>
          <c:spPr>
            <a:ln w="38100" cap="rnd">
              <a:solidFill>
                <a:schemeClr val="accent5">
                  <a:lumMod val="60000"/>
                  <a:lumOff val="40000"/>
                </a:schemeClr>
              </a:solidFill>
              <a:round/>
            </a:ln>
            <a:effectLst/>
          </c:spPr>
          <c:marker>
            <c:symbol val="none"/>
          </c:marker>
          <c:val>
            <c:numRef>
              <c:f>'Annex Figure 1.3.'!$K$3:$K$17</c:f>
              <c:numCache>
                <c:formatCode>General</c:formatCode>
                <c:ptCount val="15"/>
                <c:pt idx="0">
                  <c:v>-6.9882285766774253</c:v>
                </c:pt>
                <c:pt idx="1">
                  <c:v>-6.2822486508139574</c:v>
                </c:pt>
                <c:pt idx="2">
                  <c:v>-4.1763539432699588</c:v>
                </c:pt>
                <c:pt idx="3">
                  <c:v>-2.8802681022362058</c:v>
                </c:pt>
                <c:pt idx="4">
                  <c:v>-1.9242676301035166</c:v>
                </c:pt>
                <c:pt idx="5">
                  <c:v>-1.1991010711115786</c:v>
                </c:pt>
                <c:pt idx="6">
                  <c:v>-0.66099341062240391</c:v>
                </c:pt>
                <c:pt idx="7">
                  <c:v>-0.27245340324211126</c:v>
                </c:pt>
                <c:pt idx="8">
                  <c:v>-7.0347331459881882E-4</c:v>
                </c:pt>
                <c:pt idx="9">
                  <c:v>0.18145202208129457</c:v>
                </c:pt>
                <c:pt idx="10">
                  <c:v>0.2959453697358021</c:v>
                </c:pt>
                <c:pt idx="11">
                  <c:v>0.36017921766784633</c:v>
                </c:pt>
                <c:pt idx="12">
                  <c:v>0.38780206017216379</c:v>
                </c:pt>
                <c:pt idx="13">
                  <c:v>0.38940900257832928</c:v>
                </c:pt>
                <c:pt idx="14">
                  <c:v>0.37313976481167122</c:v>
                </c:pt>
              </c:numCache>
            </c:numRef>
          </c:val>
          <c:smooth val="0"/>
          <c:extLst>
            <c:ext xmlns:c16="http://schemas.microsoft.com/office/drawing/2014/chart" uri="{C3380CC4-5D6E-409C-BE32-E72D297353CC}">
              <c16:uniqueId val="{00000000-F22D-47E9-9E62-D490C810BF77}"/>
            </c:ext>
          </c:extLst>
        </c:ser>
        <c:ser>
          <c:idx val="0"/>
          <c:order val="1"/>
          <c:tx>
            <c:strRef>
              <c:f>'Annex Figure 1.3.'!$I$2</c:f>
              <c:strCache>
                <c:ptCount val="1"/>
                <c:pt idx="0">
                  <c:v>benchmark package</c:v>
                </c:pt>
              </c:strCache>
            </c:strRef>
          </c:tx>
          <c:spPr>
            <a:ln w="38100" cap="rnd">
              <a:solidFill>
                <a:schemeClr val="accent5">
                  <a:lumMod val="50000"/>
                </a:schemeClr>
              </a:solidFill>
              <a:round/>
            </a:ln>
            <a:effectLst/>
          </c:spPr>
          <c:marker>
            <c:symbol val="none"/>
          </c:marker>
          <c:val>
            <c:numRef>
              <c:f>'Annex Figure 1.3.'!$L$3:$L$17</c:f>
              <c:numCache>
                <c:formatCode>General</c:formatCode>
                <c:ptCount val="15"/>
                <c:pt idx="0">
                  <c:v>-7.0689654349428768</c:v>
                </c:pt>
                <c:pt idx="1">
                  <c:v>-6.0578576052843296</c:v>
                </c:pt>
                <c:pt idx="2">
                  <c:v>-2.7344056839991944</c:v>
                </c:pt>
                <c:pt idx="3">
                  <c:v>-0.32517743876660116</c:v>
                </c:pt>
                <c:pt idx="4">
                  <c:v>1.1294116921490325</c:v>
                </c:pt>
                <c:pt idx="5">
                  <c:v>1.8573150078479661</c:v>
                </c:pt>
                <c:pt idx="6">
                  <c:v>2.0974153374020066</c:v>
                </c:pt>
                <c:pt idx="7">
                  <c:v>2.0377860263553926</c:v>
                </c:pt>
                <c:pt idx="8">
                  <c:v>1.8118983482856554</c:v>
                </c:pt>
                <c:pt idx="9">
                  <c:v>1.5085142353233945</c:v>
                </c:pt>
                <c:pt idx="10">
                  <c:v>1.1835072929215626</c:v>
                </c:pt>
                <c:pt idx="11">
                  <c:v>0.86996680486947686</c:v>
                </c:pt>
                <c:pt idx="12">
                  <c:v>0.58582738318627303</c:v>
                </c:pt>
                <c:pt idx="13">
                  <c:v>0.33928590440962486</c:v>
                </c:pt>
                <c:pt idx="14">
                  <c:v>0.13251141083018816</c:v>
                </c:pt>
              </c:numCache>
            </c:numRef>
          </c:val>
          <c:smooth val="0"/>
          <c:extLst>
            <c:ext xmlns:c16="http://schemas.microsoft.com/office/drawing/2014/chart" uri="{C3380CC4-5D6E-409C-BE32-E72D297353CC}">
              <c16:uniqueId val="{00000001-F22D-47E9-9E62-D490C810BF77}"/>
            </c:ext>
          </c:extLst>
        </c:ser>
        <c:ser>
          <c:idx val="2"/>
          <c:order val="2"/>
          <c:tx>
            <c:strRef>
              <c:f>'Annex Figure 1.3.'!$J$2</c:f>
              <c:strCache>
                <c:ptCount val="1"/>
                <c:pt idx="0">
                  <c:v>delayed public investment</c:v>
                </c:pt>
              </c:strCache>
            </c:strRef>
          </c:tx>
          <c:spPr>
            <a:ln w="38100" cap="rnd">
              <a:solidFill>
                <a:schemeClr val="accent2"/>
              </a:solidFill>
              <a:round/>
            </a:ln>
            <a:effectLst/>
          </c:spPr>
          <c:marker>
            <c:symbol val="none"/>
          </c:marker>
          <c:val>
            <c:numRef>
              <c:f>'Annex Figure 1.3.'!$M$3:$M$17</c:f>
              <c:numCache>
                <c:formatCode>General</c:formatCode>
                <c:ptCount val="15"/>
                <c:pt idx="0">
                  <c:v>-9.0867298282021736</c:v>
                </c:pt>
                <c:pt idx="1">
                  <c:v>-10.058099307942767</c:v>
                </c:pt>
                <c:pt idx="2">
                  <c:v>-7.3886358014211329</c:v>
                </c:pt>
                <c:pt idx="3">
                  <c:v>-4.2182091096814895</c:v>
                </c:pt>
                <c:pt idx="4">
                  <c:v>-1.3332112459490375</c:v>
                </c:pt>
                <c:pt idx="5">
                  <c:v>0.70190694431497991</c:v>
                </c:pt>
                <c:pt idx="6">
                  <c:v>1.8896657578691411</c:v>
                </c:pt>
                <c:pt idx="7">
                  <c:v>2.4471462954357484</c:v>
                </c:pt>
                <c:pt idx="8">
                  <c:v>2.5867654974626118</c:v>
                </c:pt>
                <c:pt idx="9">
                  <c:v>2.4709522382426403</c:v>
                </c:pt>
                <c:pt idx="10">
                  <c:v>2.2133864635662999</c:v>
                </c:pt>
                <c:pt idx="11">
                  <c:v>1.8895080326831868</c:v>
                </c:pt>
                <c:pt idx="12">
                  <c:v>1.5471622949811867</c:v>
                </c:pt>
                <c:pt idx="13">
                  <c:v>1.2151714256139934</c:v>
                </c:pt>
                <c:pt idx="14">
                  <c:v>0.90964542263795867</c:v>
                </c:pt>
              </c:numCache>
            </c:numRef>
          </c:val>
          <c:smooth val="0"/>
          <c:extLst>
            <c:ext xmlns:c16="http://schemas.microsoft.com/office/drawing/2014/chart" uri="{C3380CC4-5D6E-409C-BE32-E72D297353CC}">
              <c16:uniqueId val="{00000002-F22D-47E9-9E62-D490C810BF77}"/>
            </c:ext>
          </c:extLst>
        </c:ser>
        <c:dLbls>
          <c:showLegendKey val="0"/>
          <c:showVal val="0"/>
          <c:showCatName val="0"/>
          <c:showSerName val="0"/>
          <c:showPercent val="0"/>
          <c:showBubbleSize val="0"/>
        </c:dLbls>
        <c:smooth val="0"/>
        <c:axId val="516336079"/>
        <c:axId val="516337743"/>
      </c:lineChart>
      <c:catAx>
        <c:axId val="516336079"/>
        <c:scaling>
          <c:orientation val="minMax"/>
        </c:scaling>
        <c:delete val="0"/>
        <c:axPos val="b"/>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37743"/>
        <c:crosses val="autoZero"/>
        <c:auto val="1"/>
        <c:lblAlgn val="ctr"/>
        <c:lblOffset val="100"/>
        <c:noMultiLvlLbl val="0"/>
      </c:catAx>
      <c:valAx>
        <c:axId val="516337743"/>
        <c:scaling>
          <c:orientation val="minMax"/>
          <c:max val="4"/>
          <c:min val="-12"/>
        </c:scaling>
        <c:delete val="0"/>
        <c:axPos val="l"/>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36079"/>
        <c:crosses val="autoZero"/>
        <c:crossBetween val="between"/>
        <c:majorUnit val="2"/>
      </c:valAx>
      <c:spPr>
        <a:noFill/>
        <a:ln w="635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900070049908"/>
          <c:y val="4.3161723894907036E-2"/>
          <c:w val="0.86224013013425882"/>
          <c:h val="0.81383130451677499"/>
        </c:manualLayout>
      </c:layout>
      <c:lineChart>
        <c:grouping val="standard"/>
        <c:varyColors val="0"/>
        <c:ser>
          <c:idx val="1"/>
          <c:order val="0"/>
          <c:tx>
            <c:strRef>
              <c:f>'Annex Figure 1.3.'!$H$2</c:f>
              <c:strCache>
                <c:ptCount val="1"/>
                <c:pt idx="0">
                  <c:v>baseline</c:v>
                </c:pt>
              </c:strCache>
            </c:strRef>
          </c:tx>
          <c:spPr>
            <a:ln w="38100" cap="rnd">
              <a:solidFill>
                <a:schemeClr val="accent5">
                  <a:lumMod val="60000"/>
                  <a:lumOff val="40000"/>
                </a:schemeClr>
              </a:solidFill>
              <a:round/>
            </a:ln>
            <a:effectLst/>
          </c:spPr>
          <c:marker>
            <c:symbol val="none"/>
          </c:marker>
          <c:val>
            <c:numRef>
              <c:f>'Annex Figure 1.3.'!$H$3:$H$17</c:f>
              <c:numCache>
                <c:formatCode>General</c:formatCode>
                <c:ptCount val="15"/>
                <c:pt idx="0">
                  <c:v>98.815366281541941</c:v>
                </c:pt>
                <c:pt idx="1">
                  <c:v>99.368200131982732</c:v>
                </c:pt>
                <c:pt idx="2">
                  <c:v>99.252353606418325</c:v>
                </c:pt>
                <c:pt idx="3">
                  <c:v>99.28002101035257</c:v>
                </c:pt>
                <c:pt idx="4">
                  <c:v>99.325709509596436</c:v>
                </c:pt>
                <c:pt idx="5">
                  <c:v>99.370519170928091</c:v>
                </c:pt>
                <c:pt idx="6">
                  <c:v>99.41389020981218</c:v>
                </c:pt>
                <c:pt idx="7">
                  <c:v>99.456052259052512</c:v>
                </c:pt>
                <c:pt idx="8">
                  <c:v>99.496960882739359</c:v>
                </c:pt>
                <c:pt idx="9">
                  <c:v>99.536494458668784</c:v>
                </c:pt>
                <c:pt idx="10">
                  <c:v>99.574547418912402</c:v>
                </c:pt>
                <c:pt idx="11">
                  <c:v>99.611058364652408</c:v>
                </c:pt>
                <c:pt idx="12">
                  <c:v>99.646014206650392</c:v>
                </c:pt>
                <c:pt idx="13">
                  <c:v>99.679444915362609</c:v>
                </c:pt>
                <c:pt idx="14">
                  <c:v>99.711414897722847</c:v>
                </c:pt>
              </c:numCache>
            </c:numRef>
          </c:val>
          <c:smooth val="0"/>
          <c:extLst>
            <c:ext xmlns:c16="http://schemas.microsoft.com/office/drawing/2014/chart" uri="{C3380CC4-5D6E-409C-BE32-E72D297353CC}">
              <c16:uniqueId val="{00000000-25CF-41D2-8DB4-41A16DF39EB9}"/>
            </c:ext>
          </c:extLst>
        </c:ser>
        <c:ser>
          <c:idx val="0"/>
          <c:order val="1"/>
          <c:tx>
            <c:strRef>
              <c:f>'Annex Figure 1.3.'!$I$2</c:f>
              <c:strCache>
                <c:ptCount val="1"/>
                <c:pt idx="0">
                  <c:v>benchmark package</c:v>
                </c:pt>
              </c:strCache>
            </c:strRef>
          </c:tx>
          <c:spPr>
            <a:ln w="38100" cap="rnd">
              <a:solidFill>
                <a:schemeClr val="accent5">
                  <a:lumMod val="50000"/>
                </a:schemeClr>
              </a:solidFill>
              <a:round/>
            </a:ln>
            <a:effectLst/>
          </c:spPr>
          <c:marker>
            <c:symbol val="none"/>
          </c:marker>
          <c:val>
            <c:numRef>
              <c:f>'Annex Figure 1.3.'!$I$3:$I$17</c:f>
              <c:numCache>
                <c:formatCode>General</c:formatCode>
                <c:ptCount val="15"/>
                <c:pt idx="0">
                  <c:v>98.381205580689155</c:v>
                </c:pt>
                <c:pt idx="1">
                  <c:v>99.575062071206759</c:v>
                </c:pt>
                <c:pt idx="2">
                  <c:v>100.0201366644351</c:v>
                </c:pt>
                <c:pt idx="3">
                  <c:v>100.22168644871429</c:v>
                </c:pt>
                <c:pt idx="4">
                  <c:v>100.27979169480918</c:v>
                </c:pt>
                <c:pt idx="5">
                  <c:v>100.2490350494791</c:v>
                </c:pt>
                <c:pt idx="6">
                  <c:v>100.15964672659294</c:v>
                </c:pt>
                <c:pt idx="7">
                  <c:v>100.03150344220437</c:v>
                </c:pt>
                <c:pt idx="8">
                  <c:v>99.878249076963286</c:v>
                </c:pt>
                <c:pt idx="9">
                  <c:v>99.709478453174711</c:v>
                </c:pt>
                <c:pt idx="10">
                  <c:v>99.532047629909869</c:v>
                </c:pt>
                <c:pt idx="11">
                  <c:v>99.350891563954576</c:v>
                </c:pt>
                <c:pt idx="12">
                  <c:v>99.169560655816568</c:v>
                </c:pt>
                <c:pt idx="13">
                  <c:v>98.990589356986305</c:v>
                </c:pt>
                <c:pt idx="14">
                  <c:v>98.815758227300535</c:v>
                </c:pt>
              </c:numCache>
            </c:numRef>
          </c:val>
          <c:smooth val="0"/>
          <c:extLst>
            <c:ext xmlns:c16="http://schemas.microsoft.com/office/drawing/2014/chart" uri="{C3380CC4-5D6E-409C-BE32-E72D297353CC}">
              <c16:uniqueId val="{00000001-25CF-41D2-8DB4-41A16DF39EB9}"/>
            </c:ext>
          </c:extLst>
        </c:ser>
        <c:ser>
          <c:idx val="2"/>
          <c:order val="2"/>
          <c:tx>
            <c:strRef>
              <c:f>'Annex Figure 1.3.'!$J$2</c:f>
              <c:strCache>
                <c:ptCount val="1"/>
                <c:pt idx="0">
                  <c:v>delayed public investment</c:v>
                </c:pt>
              </c:strCache>
            </c:strRef>
          </c:tx>
          <c:spPr>
            <a:ln w="38100" cap="rnd">
              <a:solidFill>
                <a:schemeClr val="accent2"/>
              </a:solidFill>
              <a:round/>
            </a:ln>
            <a:effectLst/>
          </c:spPr>
          <c:marker>
            <c:symbol val="none"/>
          </c:marker>
          <c:val>
            <c:numRef>
              <c:f>'Annex Figure 1.3.'!$J$3:$J$17</c:f>
              <c:numCache>
                <c:formatCode>General</c:formatCode>
                <c:ptCount val="15"/>
                <c:pt idx="0">
                  <c:v>99.18167038368658</c:v>
                </c:pt>
                <c:pt idx="1">
                  <c:v>99.780404898663406</c:v>
                </c:pt>
                <c:pt idx="2">
                  <c:v>100.26952781832053</c:v>
                </c:pt>
                <c:pt idx="3">
                  <c:v>100.71610551922858</c:v>
                </c:pt>
                <c:pt idx="4">
                  <c:v>100.98831840234669</c:v>
                </c:pt>
                <c:pt idx="5">
                  <c:v>101.08351735271151</c:v>
                </c:pt>
                <c:pt idx="6">
                  <c:v>101.08999235669853</c:v>
                </c:pt>
                <c:pt idx="7">
                  <c:v>101.04262123941086</c:v>
                </c:pt>
                <c:pt idx="8">
                  <c:v>100.95972323857556</c:v>
                </c:pt>
                <c:pt idx="9">
                  <c:v>100.85289188478481</c:v>
                </c:pt>
                <c:pt idx="10">
                  <c:v>100.7300164150741</c:v>
                </c:pt>
                <c:pt idx="11">
                  <c:v>100.59668237384261</c:v>
                </c:pt>
                <c:pt idx="12">
                  <c:v>100.45694637366407</c:v>
                </c:pt>
                <c:pt idx="13">
                  <c:v>100.31379952720847</c:v>
                </c:pt>
                <c:pt idx="14">
                  <c:v>100.16946298514323</c:v>
                </c:pt>
              </c:numCache>
            </c:numRef>
          </c:val>
          <c:smooth val="0"/>
          <c:extLst>
            <c:ext xmlns:c16="http://schemas.microsoft.com/office/drawing/2014/chart" uri="{C3380CC4-5D6E-409C-BE32-E72D297353CC}">
              <c16:uniqueId val="{00000002-25CF-41D2-8DB4-41A16DF39EB9}"/>
            </c:ext>
          </c:extLst>
        </c:ser>
        <c:dLbls>
          <c:showLegendKey val="0"/>
          <c:showVal val="0"/>
          <c:showCatName val="0"/>
          <c:showSerName val="0"/>
          <c:showPercent val="0"/>
          <c:showBubbleSize val="0"/>
        </c:dLbls>
        <c:smooth val="0"/>
        <c:axId val="516336079"/>
        <c:axId val="516337743"/>
      </c:lineChart>
      <c:catAx>
        <c:axId val="516336079"/>
        <c:scaling>
          <c:orientation val="minMax"/>
        </c:scaling>
        <c:delete val="0"/>
        <c:axPos val="b"/>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37743"/>
        <c:crosses val="autoZero"/>
        <c:auto val="1"/>
        <c:lblAlgn val="ctr"/>
        <c:lblOffset val="100"/>
        <c:noMultiLvlLbl val="0"/>
      </c:catAx>
      <c:valAx>
        <c:axId val="516337743"/>
        <c:scaling>
          <c:orientation val="minMax"/>
          <c:max val="102"/>
          <c:min val="96"/>
        </c:scaling>
        <c:delete val="0"/>
        <c:axPos val="l"/>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36079"/>
        <c:crosses val="autoZero"/>
        <c:crossBetween val="between"/>
        <c:majorUnit val="2"/>
      </c:valAx>
      <c:spPr>
        <a:noFill/>
        <a:ln w="6350">
          <a:solidFill>
            <a:schemeClr val="bg1">
              <a:lumMod val="6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67147856517936E-2"/>
          <c:y val="5.0925925925925923E-2"/>
          <c:w val="0.90787729658792649"/>
          <c:h val="0.83203156897054531"/>
        </c:manualLayout>
      </c:layout>
      <c:lineChart>
        <c:grouping val="standard"/>
        <c:varyColors val="0"/>
        <c:ser>
          <c:idx val="1"/>
          <c:order val="0"/>
          <c:tx>
            <c:strRef>
              <c:f>'Annex Figure 1.4.'!$C$3</c:f>
              <c:strCache>
                <c:ptCount val="1"/>
                <c:pt idx="0">
                  <c:v>benchmark package</c:v>
                </c:pt>
              </c:strCache>
            </c:strRef>
          </c:tx>
          <c:spPr>
            <a:ln w="38100" cap="rnd">
              <a:solidFill>
                <a:srgbClr val="002060"/>
              </a:solidFill>
              <a:round/>
            </a:ln>
            <a:effectLst/>
          </c:spPr>
          <c:marker>
            <c:symbol val="none"/>
          </c:marker>
          <c:val>
            <c:numRef>
              <c:f>'Annex Figure 1.4.'!$C$4:$C$18</c:f>
              <c:numCache>
                <c:formatCode>General</c:formatCode>
                <c:ptCount val="15"/>
                <c:pt idx="0">
                  <c:v>-1.2481288506770709</c:v>
                </c:pt>
                <c:pt idx="1">
                  <c:v>-0.13388813954936762</c:v>
                </c:pt>
                <c:pt idx="2">
                  <c:v>0.54674467107826186</c:v>
                </c:pt>
                <c:pt idx="3">
                  <c:v>0.76431242450683645</c:v>
                </c:pt>
                <c:pt idx="4">
                  <c:v>0.83923629872725192</c:v>
                </c:pt>
                <c:pt idx="5">
                  <c:v>0.81440940213565849</c:v>
                </c:pt>
                <c:pt idx="6">
                  <c:v>0.73481919164145071</c:v>
                </c:pt>
                <c:pt idx="7">
                  <c:v>0.62799624475900084</c:v>
                </c:pt>
                <c:pt idx="8">
                  <c:v>0.51084073238227923</c:v>
                </c:pt>
                <c:pt idx="9">
                  <c:v>0.39374549019153587</c:v>
                </c:pt>
                <c:pt idx="10">
                  <c:v>0.28289287505553917</c:v>
                </c:pt>
                <c:pt idx="11">
                  <c:v>0.18169968716885071</c:v>
                </c:pt>
                <c:pt idx="12">
                  <c:v>9.177432508343189E-2</c:v>
                </c:pt>
                <c:pt idx="13">
                  <c:v>1.3561608414349101E-2</c:v>
                </c:pt>
                <c:pt idx="14">
                  <c:v>-5.3220473105008853E-2</c:v>
                </c:pt>
              </c:numCache>
            </c:numRef>
          </c:val>
          <c:smooth val="0"/>
          <c:extLst>
            <c:ext xmlns:c16="http://schemas.microsoft.com/office/drawing/2014/chart" uri="{C3380CC4-5D6E-409C-BE32-E72D297353CC}">
              <c16:uniqueId val="{00000000-7603-446A-9666-BF482050AEBF}"/>
            </c:ext>
          </c:extLst>
        </c:ser>
        <c:ser>
          <c:idx val="0"/>
          <c:order val="1"/>
          <c:tx>
            <c:strRef>
              <c:f>'Annex Figure 1.4.'!$D$3</c:f>
              <c:strCache>
                <c:ptCount val="1"/>
                <c:pt idx="0">
                  <c:v>smaller adjustment </c:v>
                </c:pt>
              </c:strCache>
            </c:strRef>
          </c:tx>
          <c:spPr>
            <a:ln w="38100" cap="rnd">
              <a:solidFill>
                <a:srgbClr val="C00000"/>
              </a:solidFill>
              <a:round/>
            </a:ln>
            <a:effectLst/>
          </c:spPr>
          <c:marker>
            <c:symbol val="none"/>
          </c:marker>
          <c:val>
            <c:numRef>
              <c:f>'Annex Figure 1.4.'!$D$4:$D$18</c:f>
              <c:numCache>
                <c:formatCode>General</c:formatCode>
                <c:ptCount val="15"/>
                <c:pt idx="0">
                  <c:v>-1.1511568252180278</c:v>
                </c:pt>
                <c:pt idx="1">
                  <c:v>4.5648495798912989E-2</c:v>
                </c:pt>
                <c:pt idx="2">
                  <c:v>0.79538014430800308</c:v>
                </c:pt>
                <c:pt idx="3">
                  <c:v>1.0862176723875974</c:v>
                </c:pt>
                <c:pt idx="4">
                  <c:v>1.234161568802288</c:v>
                </c:pt>
                <c:pt idx="5">
                  <c:v>1.2761511287685665</c:v>
                </c:pt>
                <c:pt idx="6">
                  <c:v>1.2533254922854997</c:v>
                </c:pt>
                <c:pt idx="7">
                  <c:v>1.1915023684770687</c:v>
                </c:pt>
                <c:pt idx="8">
                  <c:v>1.107316724216171</c:v>
                </c:pt>
                <c:pt idx="9">
                  <c:v>1.0117846821429972</c:v>
                </c:pt>
                <c:pt idx="10">
                  <c:v>0.91221198638577461</c:v>
                </c:pt>
                <c:pt idx="11">
                  <c:v>0.81337717926456299</c:v>
                </c:pt>
                <c:pt idx="12">
                  <c:v>0.71831728888031166</c:v>
                </c:pt>
                <c:pt idx="13">
                  <c:v>0.62886487275826253</c:v>
                </c:pt>
                <c:pt idx="14">
                  <c:v>0.5460212799879739</c:v>
                </c:pt>
              </c:numCache>
            </c:numRef>
          </c:val>
          <c:smooth val="0"/>
          <c:extLst>
            <c:ext xmlns:c16="http://schemas.microsoft.com/office/drawing/2014/chart" uri="{C3380CC4-5D6E-409C-BE32-E72D297353CC}">
              <c16:uniqueId val="{00000001-7603-446A-9666-BF482050AEBF}"/>
            </c:ext>
          </c:extLst>
        </c:ser>
        <c:dLbls>
          <c:showLegendKey val="0"/>
          <c:showVal val="0"/>
          <c:showCatName val="0"/>
          <c:showSerName val="0"/>
          <c:showPercent val="0"/>
          <c:showBubbleSize val="0"/>
        </c:dLbls>
        <c:smooth val="0"/>
        <c:axId val="1486072079"/>
        <c:axId val="1486078735"/>
      </c:lineChart>
      <c:catAx>
        <c:axId val="1486072079"/>
        <c:scaling>
          <c:orientation val="minMax"/>
        </c:scaling>
        <c:delete val="0"/>
        <c:axPos val="b"/>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078735"/>
        <c:crosses val="autoZero"/>
        <c:auto val="1"/>
        <c:lblAlgn val="ctr"/>
        <c:lblOffset val="100"/>
        <c:noMultiLvlLbl val="0"/>
      </c:catAx>
      <c:valAx>
        <c:axId val="1486078735"/>
        <c:scaling>
          <c:orientation val="minMax"/>
          <c:min val="-2"/>
        </c:scaling>
        <c:delete val="0"/>
        <c:axPos val="l"/>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072079"/>
        <c:crosses val="autoZero"/>
        <c:crossBetween val="between"/>
      </c:valAx>
      <c:spPr>
        <a:noFill/>
        <a:ln w="6350">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0785322822731"/>
          <c:y val="9.4071233176433983E-2"/>
          <c:w val="0.82174677766832649"/>
          <c:h val="0.73806033208113941"/>
        </c:manualLayout>
      </c:layout>
      <c:lineChart>
        <c:grouping val="standard"/>
        <c:varyColors val="0"/>
        <c:ser>
          <c:idx val="1"/>
          <c:order val="0"/>
          <c:tx>
            <c:strRef>
              <c:f>'Annex Figure 1.4.'!$F$3</c:f>
              <c:strCache>
                <c:ptCount val="1"/>
                <c:pt idx="0">
                  <c:v>benchmark package</c:v>
                </c:pt>
              </c:strCache>
            </c:strRef>
          </c:tx>
          <c:spPr>
            <a:ln w="38100" cap="rnd">
              <a:solidFill>
                <a:schemeClr val="accent5">
                  <a:lumMod val="50000"/>
                </a:schemeClr>
              </a:solidFill>
              <a:round/>
            </a:ln>
            <a:effectLst/>
          </c:spPr>
          <c:marker>
            <c:symbol val="none"/>
          </c:marker>
          <c:val>
            <c:numRef>
              <c:f>'Annex Figure 1.4.'!$F$4:$F$18</c:f>
              <c:numCache>
                <c:formatCode>General</c:formatCode>
                <c:ptCount val="15"/>
                <c:pt idx="0">
                  <c:v>30</c:v>
                </c:pt>
                <c:pt idx="1">
                  <c:v>30</c:v>
                </c:pt>
                <c:pt idx="2">
                  <c:v>30</c:v>
                </c:pt>
                <c:pt idx="3">
                  <c:v>30.138150714632445</c:v>
                </c:pt>
                <c:pt idx="4">
                  <c:v>30.308819105394186</c:v>
                </c:pt>
                <c:pt idx="5">
                  <c:v>30.425960120347838</c:v>
                </c:pt>
                <c:pt idx="6">
                  <c:v>30.503423145099205</c:v>
                </c:pt>
                <c:pt idx="7">
                  <c:v>30.551788162184696</c:v>
                </c:pt>
                <c:pt idx="8">
                  <c:v>30.578991824085513</c:v>
                </c:pt>
                <c:pt idx="9">
                  <c:v>30.590934137136419</c:v>
                </c:pt>
                <c:pt idx="10">
                  <c:v>30.591977933155491</c:v>
                </c:pt>
                <c:pt idx="11">
                  <c:v>30.5853392011472</c:v>
                </c:pt>
                <c:pt idx="12">
                  <c:v>30.573383498723206</c:v>
                </c:pt>
                <c:pt idx="13">
                  <c:v>30.557847479276219</c:v>
                </c:pt>
                <c:pt idx="14">
                  <c:v>30.540003075465911</c:v>
                </c:pt>
              </c:numCache>
            </c:numRef>
          </c:val>
          <c:smooth val="0"/>
          <c:extLst>
            <c:ext xmlns:c16="http://schemas.microsoft.com/office/drawing/2014/chart" uri="{C3380CC4-5D6E-409C-BE32-E72D297353CC}">
              <c16:uniqueId val="{00000000-B31E-4034-8DC7-9819468CBD27}"/>
            </c:ext>
          </c:extLst>
        </c:ser>
        <c:ser>
          <c:idx val="0"/>
          <c:order val="1"/>
          <c:tx>
            <c:strRef>
              <c:f>'Annex Figure 1.4.'!$G$3</c:f>
              <c:strCache>
                <c:ptCount val="1"/>
                <c:pt idx="0">
                  <c:v>smaller adjustment </c:v>
                </c:pt>
              </c:strCache>
            </c:strRef>
          </c:tx>
          <c:spPr>
            <a:ln w="38100" cap="rnd">
              <a:solidFill>
                <a:srgbClr val="C00000"/>
              </a:solidFill>
              <a:round/>
            </a:ln>
            <a:effectLst/>
          </c:spPr>
          <c:marker>
            <c:symbol val="none"/>
          </c:marker>
          <c:val>
            <c:numRef>
              <c:f>'Annex Figure 1.4.'!$G$4:$G$18</c:f>
              <c:numCache>
                <c:formatCode>General</c:formatCode>
                <c:ptCount val="15"/>
                <c:pt idx="0">
                  <c:v>30</c:v>
                </c:pt>
                <c:pt idx="1">
                  <c:v>30</c:v>
                </c:pt>
                <c:pt idx="2">
                  <c:v>30</c:v>
                </c:pt>
                <c:pt idx="3">
                  <c:v>30.019029298172025</c:v>
                </c:pt>
                <c:pt idx="4">
                  <c:v>30.042728599055128</c:v>
                </c:pt>
                <c:pt idx="5">
                  <c:v>30.059514597398323</c:v>
                </c:pt>
                <c:pt idx="6">
                  <c:v>30.071389216589271</c:v>
                </c:pt>
                <c:pt idx="7">
                  <c:v>30.079794009919802</c:v>
                </c:pt>
                <c:pt idx="8">
                  <c:v>30.085752535710427</c:v>
                </c:pt>
                <c:pt idx="9">
                  <c:v>30.089986985388968</c:v>
                </c:pt>
                <c:pt idx="10">
                  <c:v>30.093005553044186</c:v>
                </c:pt>
                <c:pt idx="11">
                  <c:v>30.095165830950641</c:v>
                </c:pt>
                <c:pt idx="12">
                  <c:v>30.096719911255249</c:v>
                </c:pt>
                <c:pt idx="13">
                  <c:v>30.097846091721628</c:v>
                </c:pt>
                <c:pt idx="14">
                  <c:v>30.09867101542596</c:v>
                </c:pt>
              </c:numCache>
            </c:numRef>
          </c:val>
          <c:smooth val="0"/>
          <c:extLst>
            <c:ext xmlns:c16="http://schemas.microsoft.com/office/drawing/2014/chart" uri="{C3380CC4-5D6E-409C-BE32-E72D297353CC}">
              <c16:uniqueId val="{00000001-B31E-4034-8DC7-9819468CBD27}"/>
            </c:ext>
          </c:extLst>
        </c:ser>
        <c:dLbls>
          <c:showLegendKey val="0"/>
          <c:showVal val="0"/>
          <c:showCatName val="0"/>
          <c:showSerName val="0"/>
          <c:showPercent val="0"/>
          <c:showBubbleSize val="0"/>
        </c:dLbls>
        <c:smooth val="0"/>
        <c:axId val="517507727"/>
        <c:axId val="517508975"/>
      </c:lineChart>
      <c:catAx>
        <c:axId val="517507727"/>
        <c:scaling>
          <c:orientation val="minMax"/>
        </c:scaling>
        <c:delete val="0"/>
        <c:axPos val="b"/>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508975"/>
        <c:crosses val="autoZero"/>
        <c:auto val="1"/>
        <c:lblAlgn val="ctr"/>
        <c:lblOffset val="100"/>
        <c:noMultiLvlLbl val="0"/>
      </c:catAx>
      <c:valAx>
        <c:axId val="517508975"/>
        <c:scaling>
          <c:orientation val="minMax"/>
          <c:min val="29.5"/>
        </c:scaling>
        <c:delete val="0"/>
        <c:axPos val="l"/>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7507727"/>
        <c:crosses val="autoZero"/>
        <c:crossBetween val="between"/>
        <c:majorUnit val="0.5"/>
      </c:valAx>
      <c:spPr>
        <a:noFill/>
        <a:ln w="6350">
          <a:solidFill>
            <a:schemeClr val="tx1">
              <a:lumMod val="50000"/>
              <a:lumOff val="50000"/>
            </a:schemeClr>
          </a:solidFill>
        </a:ln>
        <a:effectLst/>
      </c:spPr>
    </c:plotArea>
    <c:legend>
      <c:legendPos val="r"/>
      <c:layout>
        <c:manualLayout>
          <c:xMode val="edge"/>
          <c:yMode val="edge"/>
          <c:x val="0.43489164318649121"/>
          <c:y val="0.61035079852289364"/>
          <c:w val="0.498813196882193"/>
          <c:h val="0.18452776070010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900070049908"/>
          <c:y val="4.3161723894907036E-2"/>
          <c:w val="0.86224013013425882"/>
          <c:h val="0.81383130451677499"/>
        </c:manualLayout>
      </c:layout>
      <c:lineChart>
        <c:grouping val="standard"/>
        <c:varyColors val="0"/>
        <c:ser>
          <c:idx val="1"/>
          <c:order val="0"/>
          <c:tx>
            <c:strRef>
              <c:f>'Annex Figure 1.4.'!$I$3</c:f>
              <c:strCache>
                <c:ptCount val="1"/>
                <c:pt idx="0">
                  <c:v>benchmark package</c:v>
                </c:pt>
              </c:strCache>
            </c:strRef>
          </c:tx>
          <c:spPr>
            <a:ln w="38100" cap="rnd">
              <a:solidFill>
                <a:schemeClr val="accent5">
                  <a:lumMod val="50000"/>
                </a:schemeClr>
              </a:solidFill>
              <a:round/>
            </a:ln>
            <a:effectLst/>
          </c:spPr>
          <c:marker>
            <c:symbol val="none"/>
          </c:marker>
          <c:val>
            <c:numRef>
              <c:f>'Annex Figure 1.4.'!$I$4:$I$18</c:f>
              <c:numCache>
                <c:formatCode>General</c:formatCode>
                <c:ptCount val="15"/>
                <c:pt idx="0">
                  <c:v>98.381205580689155</c:v>
                </c:pt>
                <c:pt idx="1">
                  <c:v>99.575062071206759</c:v>
                </c:pt>
                <c:pt idx="2">
                  <c:v>100.0201366644351</c:v>
                </c:pt>
                <c:pt idx="3">
                  <c:v>100.22168644871429</c:v>
                </c:pt>
                <c:pt idx="4">
                  <c:v>100.27979169480918</c:v>
                </c:pt>
                <c:pt idx="5">
                  <c:v>100.2490350494791</c:v>
                </c:pt>
                <c:pt idx="6">
                  <c:v>100.15964672659294</c:v>
                </c:pt>
                <c:pt idx="7">
                  <c:v>100.03150344220437</c:v>
                </c:pt>
                <c:pt idx="8">
                  <c:v>99.878249076963286</c:v>
                </c:pt>
                <c:pt idx="9">
                  <c:v>99.709478453174711</c:v>
                </c:pt>
                <c:pt idx="10">
                  <c:v>99.532047629909869</c:v>
                </c:pt>
                <c:pt idx="11">
                  <c:v>99.350891563954576</c:v>
                </c:pt>
                <c:pt idx="12">
                  <c:v>99.169560655816568</c:v>
                </c:pt>
                <c:pt idx="13">
                  <c:v>98.990589356986305</c:v>
                </c:pt>
                <c:pt idx="14">
                  <c:v>98.815758227300535</c:v>
                </c:pt>
              </c:numCache>
            </c:numRef>
          </c:val>
          <c:smooth val="0"/>
          <c:extLst>
            <c:ext xmlns:c16="http://schemas.microsoft.com/office/drawing/2014/chart" uri="{C3380CC4-5D6E-409C-BE32-E72D297353CC}">
              <c16:uniqueId val="{00000000-4870-404F-B725-86127DF6FBCB}"/>
            </c:ext>
          </c:extLst>
        </c:ser>
        <c:ser>
          <c:idx val="0"/>
          <c:order val="1"/>
          <c:tx>
            <c:strRef>
              <c:f>'Annex Figure 1.4.'!$J$3</c:f>
              <c:strCache>
                <c:ptCount val="1"/>
                <c:pt idx="0">
                  <c:v>smaller adjustment </c:v>
                </c:pt>
              </c:strCache>
            </c:strRef>
          </c:tx>
          <c:spPr>
            <a:ln w="38100" cap="rnd">
              <a:solidFill>
                <a:srgbClr val="C00000"/>
              </a:solidFill>
              <a:round/>
            </a:ln>
            <a:effectLst/>
          </c:spPr>
          <c:marker>
            <c:symbol val="none"/>
          </c:marker>
          <c:val>
            <c:numRef>
              <c:f>'Annex Figure 1.4.'!$J$4:$J$18</c:f>
              <c:numCache>
                <c:formatCode>General</c:formatCode>
                <c:ptCount val="15"/>
                <c:pt idx="0">
                  <c:v>98.340933684134356</c:v>
                </c:pt>
                <c:pt idx="1">
                  <c:v>99.513802156069715</c:v>
                </c:pt>
                <c:pt idx="2">
                  <c:v>99.936160031276827</c:v>
                </c:pt>
                <c:pt idx="3">
                  <c:v>100.16380013762152</c:v>
                </c:pt>
                <c:pt idx="4">
                  <c:v>100.3108933929785</c:v>
                </c:pt>
                <c:pt idx="5">
                  <c:v>100.41294838908152</c:v>
                </c:pt>
                <c:pt idx="6">
                  <c:v>100.48602104116083</c:v>
                </c:pt>
                <c:pt idx="7">
                  <c:v>100.53944962587961</c:v>
                </c:pt>
                <c:pt idx="8">
                  <c:v>100.57910311749765</c:v>
                </c:pt>
                <c:pt idx="9">
                  <c:v>100.60889804273681</c:v>
                </c:pt>
                <c:pt idx="10">
                  <c:v>100.63159384987614</c:v>
                </c:pt>
                <c:pt idx="11">
                  <c:v>100.64921673208478</c:v>
                </c:pt>
                <c:pt idx="12">
                  <c:v>100.66329687878091</c:v>
                </c:pt>
                <c:pt idx="13">
                  <c:v>100.67501035953813</c:v>
                </c:pt>
                <c:pt idx="14">
                  <c:v>100.6852696971207</c:v>
                </c:pt>
              </c:numCache>
            </c:numRef>
          </c:val>
          <c:smooth val="0"/>
          <c:extLst>
            <c:ext xmlns:c16="http://schemas.microsoft.com/office/drawing/2014/chart" uri="{C3380CC4-5D6E-409C-BE32-E72D297353CC}">
              <c16:uniqueId val="{00000001-4870-404F-B725-86127DF6FBCB}"/>
            </c:ext>
          </c:extLst>
        </c:ser>
        <c:dLbls>
          <c:showLegendKey val="0"/>
          <c:showVal val="0"/>
          <c:showCatName val="0"/>
          <c:showSerName val="0"/>
          <c:showPercent val="0"/>
          <c:showBubbleSize val="0"/>
        </c:dLbls>
        <c:smooth val="0"/>
        <c:axId val="516336079"/>
        <c:axId val="516337743"/>
      </c:lineChart>
      <c:catAx>
        <c:axId val="516336079"/>
        <c:scaling>
          <c:orientation val="minMax"/>
        </c:scaling>
        <c:delete val="0"/>
        <c:axPos val="b"/>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37743"/>
        <c:crosses val="autoZero"/>
        <c:auto val="1"/>
        <c:lblAlgn val="ctr"/>
        <c:lblOffset val="100"/>
        <c:noMultiLvlLbl val="0"/>
      </c:catAx>
      <c:valAx>
        <c:axId val="516337743"/>
        <c:scaling>
          <c:orientation val="minMax"/>
          <c:max val="102"/>
          <c:min val="98"/>
        </c:scaling>
        <c:delete val="0"/>
        <c:axPos val="l"/>
        <c:numFmt formatCode="General" sourceLinked="1"/>
        <c:majorTickMark val="in"/>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336079"/>
        <c:crosses val="autoZero"/>
        <c:crossBetween val="between"/>
        <c:majorUnit val="1"/>
      </c:valAx>
      <c:spPr>
        <a:noFill/>
        <a:ln w="6350">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37739600731728E-2"/>
          <c:y val="6.098785196541625E-2"/>
          <c:w val="0.78076479064990501"/>
          <c:h val="0.59944684590963704"/>
        </c:manualLayout>
      </c:layout>
      <c:barChart>
        <c:barDir val="col"/>
        <c:grouping val="clustered"/>
        <c:varyColors val="0"/>
        <c:ser>
          <c:idx val="0"/>
          <c:order val="0"/>
          <c:tx>
            <c:strRef>
              <c:f>'Figure 1.2.'!$A$9</c:f>
              <c:strCache>
                <c:ptCount val="1"/>
                <c:pt idx="0">
                  <c:v>Current projection: Overall balance</c:v>
                </c:pt>
              </c:strCache>
            </c:strRef>
          </c:tx>
          <c:spPr>
            <a:solidFill>
              <a:schemeClr val="accent1"/>
            </a:solidFill>
            <a:ln>
              <a:noFill/>
            </a:ln>
            <a:effectLst/>
          </c:spPr>
          <c:invertIfNegative val="0"/>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1.2.'!$B$9:$I$9</c:f>
              <c:numCache>
                <c:formatCode>0.00</c:formatCode>
                <c:ptCount val="8"/>
                <c:pt idx="0">
                  <c:v>-4.7394765516087434</c:v>
                </c:pt>
                <c:pt idx="1">
                  <c:v>-9.8274873098784408</c:v>
                </c:pt>
                <c:pt idx="2">
                  <c:v>-7.7038553294419927</c:v>
                </c:pt>
                <c:pt idx="3">
                  <c:v>-6.7117206170879316</c:v>
                </c:pt>
                <c:pt idx="4">
                  <c:v>-6.1504645753636638</c:v>
                </c:pt>
                <c:pt idx="5">
                  <c:v>-5.683963078711189</c:v>
                </c:pt>
                <c:pt idx="6">
                  <c:v>-5.2605448455018697</c:v>
                </c:pt>
                <c:pt idx="7">
                  <c:v>-4.9368292706368342</c:v>
                </c:pt>
              </c:numCache>
            </c:numRef>
          </c:val>
          <c:extLst>
            <c:ext xmlns:c16="http://schemas.microsoft.com/office/drawing/2014/chart" uri="{C3380CC4-5D6E-409C-BE32-E72D297353CC}">
              <c16:uniqueId val="{00000000-8D66-4600-8949-98CA11169FB6}"/>
            </c:ext>
          </c:extLst>
        </c:ser>
        <c:dLbls>
          <c:showLegendKey val="0"/>
          <c:showVal val="0"/>
          <c:showCatName val="0"/>
          <c:showSerName val="0"/>
          <c:showPercent val="0"/>
          <c:showBubbleSize val="0"/>
        </c:dLbls>
        <c:gapWidth val="30"/>
        <c:axId val="561403968"/>
        <c:axId val="1296380480"/>
      </c:barChart>
      <c:lineChart>
        <c:grouping val="standard"/>
        <c:varyColors val="0"/>
        <c:ser>
          <c:idx val="2"/>
          <c:order val="2"/>
          <c:tx>
            <c:strRef>
              <c:f>'Figure 1.2.'!$A$11</c:f>
              <c:strCache>
                <c:ptCount val="1"/>
                <c:pt idx="0">
                  <c:v>Pre-pandemic projection: Overall balance</c:v>
                </c:pt>
              </c:strCache>
            </c:strRef>
          </c:tx>
          <c:spPr>
            <a:ln w="28575" cap="rnd">
              <a:noFill/>
              <a:prstDash val="sysDash"/>
              <a:round/>
            </a:ln>
            <a:effectLst/>
          </c:spPr>
          <c:marker>
            <c:symbol val="diamond"/>
            <c:size val="8"/>
            <c:spPr>
              <a:solidFill>
                <a:schemeClr val="tx1"/>
              </a:solidFill>
              <a:ln w="9525">
                <a:solidFill>
                  <a:schemeClr val="tx1"/>
                </a:solidFill>
              </a:ln>
              <a:effectLst/>
            </c:spPr>
          </c:marker>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1.2.'!$B$11:$I$11</c:f>
              <c:numCache>
                <c:formatCode>0.00</c:formatCode>
                <c:ptCount val="8"/>
                <c:pt idx="0">
                  <c:v>-4.7914651802838355</c:v>
                </c:pt>
                <c:pt idx="1">
                  <c:v>-5.0304584616697738</c:v>
                </c:pt>
                <c:pt idx="2">
                  <c:v>-4.9453391169280243</c:v>
                </c:pt>
                <c:pt idx="3">
                  <c:v>-4.9057074686521478</c:v>
                </c:pt>
                <c:pt idx="4">
                  <c:v>-4.8062030638064437</c:v>
                </c:pt>
                <c:pt idx="5">
                  <c:v>-4.7329138866324536</c:v>
                </c:pt>
                <c:pt idx="6">
                  <c:v>-4.7599575582875762</c:v>
                </c:pt>
              </c:numCache>
            </c:numRef>
          </c:val>
          <c:smooth val="0"/>
          <c:extLst>
            <c:ext xmlns:c16="http://schemas.microsoft.com/office/drawing/2014/chart" uri="{C3380CC4-5D6E-409C-BE32-E72D297353CC}">
              <c16:uniqueId val="{00000001-8D66-4600-8949-98CA11169FB6}"/>
            </c:ext>
          </c:extLst>
        </c:ser>
        <c:dLbls>
          <c:showLegendKey val="0"/>
          <c:showVal val="0"/>
          <c:showCatName val="0"/>
          <c:showSerName val="0"/>
          <c:showPercent val="0"/>
          <c:showBubbleSize val="0"/>
        </c:dLbls>
        <c:marker val="1"/>
        <c:smooth val="0"/>
        <c:axId val="561403968"/>
        <c:axId val="1296380480"/>
      </c:lineChart>
      <c:lineChart>
        <c:grouping val="standard"/>
        <c:varyColors val="0"/>
        <c:ser>
          <c:idx val="1"/>
          <c:order val="1"/>
          <c:tx>
            <c:strRef>
              <c:f>'Figure 1.2.'!$A$10</c:f>
              <c:strCache>
                <c:ptCount val="1"/>
                <c:pt idx="0">
                  <c:v>Current projection: Gross debt</c:v>
                </c:pt>
              </c:strCache>
            </c:strRef>
          </c:tx>
          <c:spPr>
            <a:ln w="28575" cap="rnd">
              <a:solidFill>
                <a:srgbClr val="C00000"/>
              </a:solidFill>
              <a:round/>
            </a:ln>
            <a:effectLst/>
          </c:spPr>
          <c:marker>
            <c:symbol val="none"/>
          </c:marker>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1.2.'!$B$10:$I$10</c:f>
              <c:numCache>
                <c:formatCode>0.00</c:formatCode>
                <c:ptCount val="8"/>
                <c:pt idx="0">
                  <c:v>54.740286796168853</c:v>
                </c:pt>
                <c:pt idx="1">
                  <c:v>64.352234716369324</c:v>
                </c:pt>
                <c:pt idx="2">
                  <c:v>64.206475144196204</c:v>
                </c:pt>
                <c:pt idx="3">
                  <c:v>66.569680880537319</c:v>
                </c:pt>
                <c:pt idx="4">
                  <c:v>68.632496626480943</c:v>
                </c:pt>
                <c:pt idx="5">
                  <c:v>70.425602527640336</c:v>
                </c:pt>
                <c:pt idx="6">
                  <c:v>71.880440619324432</c:v>
                </c:pt>
                <c:pt idx="7">
                  <c:v>73.03629149775864</c:v>
                </c:pt>
              </c:numCache>
            </c:numRef>
          </c:val>
          <c:smooth val="0"/>
          <c:extLst>
            <c:ext xmlns:c16="http://schemas.microsoft.com/office/drawing/2014/chart" uri="{C3380CC4-5D6E-409C-BE32-E72D297353CC}">
              <c16:uniqueId val="{00000002-8D66-4600-8949-98CA11169FB6}"/>
            </c:ext>
          </c:extLst>
        </c:ser>
        <c:ser>
          <c:idx val="3"/>
          <c:order val="3"/>
          <c:tx>
            <c:strRef>
              <c:f>'Figure 1.2.'!$A$12</c:f>
              <c:strCache>
                <c:ptCount val="1"/>
                <c:pt idx="0">
                  <c:v>Pre-pandemic projection: Gross debt</c:v>
                </c:pt>
              </c:strCache>
            </c:strRef>
          </c:tx>
          <c:spPr>
            <a:ln w="28575" cap="rnd">
              <a:solidFill>
                <a:srgbClr val="C00000">
                  <a:alpha val="50000"/>
                </a:srgbClr>
              </a:solidFill>
              <a:prstDash val="sysDash"/>
              <a:round/>
            </a:ln>
            <a:effectLst/>
          </c:spPr>
          <c:marker>
            <c:symbol val="none"/>
          </c:marker>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1.2.'!$B$12:$I$12</c:f>
              <c:numCache>
                <c:formatCode>0.00</c:formatCode>
                <c:ptCount val="8"/>
                <c:pt idx="0">
                  <c:v>53.952709960726068</c:v>
                </c:pt>
                <c:pt idx="1">
                  <c:v>56.309942730136491</c:v>
                </c:pt>
                <c:pt idx="2">
                  <c:v>58.200334966061405</c:v>
                </c:pt>
                <c:pt idx="3">
                  <c:v>60.107793175959884</c:v>
                </c:pt>
                <c:pt idx="4">
                  <c:v>61.720486989821445</c:v>
                </c:pt>
                <c:pt idx="5">
                  <c:v>63.249580296462256</c:v>
                </c:pt>
                <c:pt idx="6">
                  <c:v>64.690766357789769</c:v>
                </c:pt>
              </c:numCache>
            </c:numRef>
          </c:val>
          <c:smooth val="0"/>
          <c:extLst>
            <c:ext xmlns:c16="http://schemas.microsoft.com/office/drawing/2014/chart" uri="{C3380CC4-5D6E-409C-BE32-E72D297353CC}">
              <c16:uniqueId val="{00000003-8D66-4600-8949-98CA11169FB6}"/>
            </c:ext>
          </c:extLst>
        </c:ser>
        <c:dLbls>
          <c:showLegendKey val="0"/>
          <c:showVal val="0"/>
          <c:showCatName val="0"/>
          <c:showSerName val="0"/>
          <c:showPercent val="0"/>
          <c:showBubbleSize val="0"/>
        </c:dLbls>
        <c:marker val="1"/>
        <c:smooth val="0"/>
        <c:axId val="942282320"/>
        <c:axId val="1296414592"/>
      </c:lineChart>
      <c:catAx>
        <c:axId val="561403968"/>
        <c:scaling>
          <c:orientation val="minMax"/>
        </c:scaling>
        <c:delete val="0"/>
        <c:axPos val="b"/>
        <c:title>
          <c:tx>
            <c:rich>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r>
                  <a:rPr lang="en-US" sz="800" b="0" i="0" u="none" strike="noStrike" kern="1200" baseline="0">
                    <a:solidFill>
                      <a:sysClr val="windowText" lastClr="000000"/>
                    </a:solidFill>
                    <a:latin typeface="HelveticaNeueLT Std" panose="020B0604020202020204"/>
                    <a:ea typeface="+mn-ea"/>
                    <a:cs typeface="+mn-cs"/>
                  </a:rPr>
                  <a:t>Percent of GDP</a:t>
                </a:r>
              </a:p>
            </c:rich>
          </c:tx>
          <c:layout>
            <c:manualLayout>
              <c:xMode val="edge"/>
              <c:yMode val="edge"/>
              <c:x val="0.38419305271370907"/>
              <c:y val="0.74301616056535069"/>
            </c:manualLayout>
          </c:layou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296380480"/>
        <c:crosses val="autoZero"/>
        <c:auto val="1"/>
        <c:lblAlgn val="ctr"/>
        <c:lblOffset val="100"/>
        <c:noMultiLvlLbl val="0"/>
      </c:catAx>
      <c:valAx>
        <c:axId val="1296380480"/>
        <c:scaling>
          <c:orientation val="minMax"/>
          <c:max val="10"/>
          <c:min val="-15"/>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561403968"/>
        <c:crosses val="autoZero"/>
        <c:crossBetween val="between"/>
      </c:valAx>
      <c:valAx>
        <c:axId val="1296414592"/>
        <c:scaling>
          <c:orientation val="minMax"/>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2282320"/>
        <c:crosses val="max"/>
        <c:crossBetween val="between"/>
      </c:valAx>
      <c:catAx>
        <c:axId val="942282320"/>
        <c:scaling>
          <c:orientation val="minMax"/>
        </c:scaling>
        <c:delete val="1"/>
        <c:axPos val="b"/>
        <c:numFmt formatCode="General" sourceLinked="1"/>
        <c:majorTickMark val="out"/>
        <c:minorTickMark val="none"/>
        <c:tickLblPos val="nextTo"/>
        <c:crossAx val="1296414592"/>
        <c:crosses val="autoZero"/>
        <c:auto val="1"/>
        <c:lblAlgn val="ctr"/>
        <c:lblOffset val="100"/>
        <c:noMultiLvlLbl val="0"/>
      </c:catAx>
      <c:spPr>
        <a:noFill/>
        <a:ln>
          <a:noFill/>
        </a:ln>
        <a:effectLst/>
      </c:spPr>
    </c:plotArea>
    <c:legend>
      <c:legendPos val="t"/>
      <c:layout>
        <c:manualLayout>
          <c:xMode val="edge"/>
          <c:yMode val="edge"/>
          <c:x val="6.3212821349808518E-2"/>
          <c:y val="0.8013459073429775"/>
          <c:w val="0.88322540066718147"/>
          <c:h val="0.18852404087786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0148062337356445"/>
          <c:y val="2.7902457689836825E-2"/>
          <c:w val="0.77853426577796414"/>
          <c:h val="0.92059217113050973"/>
        </c:manualLayout>
      </c:layout>
      <c:scatterChart>
        <c:scatterStyle val="lineMarker"/>
        <c:varyColors val="0"/>
        <c:ser>
          <c:idx val="1"/>
          <c:order val="0"/>
          <c:tx>
            <c:v>Income share of top 10 percent</c:v>
          </c:tx>
          <c:spPr>
            <a:ln w="25400" cap="rnd">
              <a:noFill/>
              <a:round/>
            </a:ln>
            <a:effectLst/>
          </c:spPr>
          <c:marker>
            <c:symbol val="circle"/>
            <c:size val="15"/>
            <c:spPr>
              <a:solidFill>
                <a:schemeClr val="accent1">
                  <a:tint val="77000"/>
                </a:schemeClr>
              </a:solidFill>
              <a:ln w="9525">
                <a:solidFill>
                  <a:schemeClr val="accent1">
                    <a:tint val="77000"/>
                  </a:schemeClr>
                </a:solidFill>
              </a:ln>
              <a:effectLst/>
            </c:spPr>
          </c:marker>
          <c:errBars>
            <c:errDir val="x"/>
            <c:errBarType val="both"/>
            <c:errValType val="cust"/>
            <c:noEndCap val="1"/>
            <c:plus>
              <c:numRef>
                <c:f>'Figure 2.2'!$G$3:$G$3</c:f>
                <c:numCache>
                  <c:formatCode>General</c:formatCode>
                  <c:ptCount val="1"/>
                  <c:pt idx="0">
                    <c:v>49.071603000000003</c:v>
                  </c:pt>
                </c:numCache>
              </c:numRef>
            </c:plus>
            <c:minus>
              <c:numRef>
                <c:f>'Figure 2.2'!$H$3:$H$3</c:f>
                <c:numCache>
                  <c:formatCode>General</c:formatCode>
                  <c:ptCount val="1"/>
                  <c:pt idx="0">
                    <c:v>0</c:v>
                  </c:pt>
                </c:numCache>
              </c:numRef>
            </c:minus>
            <c:spPr>
              <a:noFill/>
              <a:ln w="9525" cap="flat" cmpd="sng" algn="ctr">
                <a:solidFill>
                  <a:schemeClr val="tx1">
                    <a:lumMod val="65000"/>
                    <a:lumOff val="35000"/>
                  </a:schemeClr>
                </a:solidFill>
                <a:round/>
              </a:ln>
              <a:effectLst/>
            </c:spPr>
          </c:errBars>
          <c:xVal>
            <c:numRef>
              <c:f>'Figure 2.2'!$D$3:$D$28</c:f>
              <c:numCache>
                <c:formatCode>General</c:formatCode>
                <c:ptCount val="26"/>
                <c:pt idx="0">
                  <c:v>30.4</c:v>
                </c:pt>
                <c:pt idx="1">
                  <c:v>23.3</c:v>
                </c:pt>
                <c:pt idx="2">
                  <c:v>24</c:v>
                </c:pt>
                <c:pt idx="3">
                  <c:v>26.9</c:v>
                </c:pt>
                <c:pt idx="4">
                  <c:v>24.6</c:v>
                </c:pt>
                <c:pt idx="5">
                  <c:v>36.299999999999997</c:v>
                </c:pt>
                <c:pt idx="6">
                  <c:v>22.5</c:v>
                </c:pt>
                <c:pt idx="7">
                  <c:v>23</c:v>
                </c:pt>
                <c:pt idx="8">
                  <c:v>25.9</c:v>
                </c:pt>
                <c:pt idx="9">
                  <c:v>26.7</c:v>
                </c:pt>
                <c:pt idx="10">
                  <c:v>26.8</c:v>
                </c:pt>
                <c:pt idx="11">
                  <c:v>21.6</c:v>
                </c:pt>
                <c:pt idx="12">
                  <c:v>25.3</c:v>
                </c:pt>
                <c:pt idx="13">
                  <c:v>25.8</c:v>
                </c:pt>
                <c:pt idx="14">
                  <c:v>25.8</c:v>
                </c:pt>
                <c:pt idx="15">
                  <c:v>20.399999999999999</c:v>
                </c:pt>
                <c:pt idx="16">
                  <c:v>23.9</c:v>
                </c:pt>
                <c:pt idx="17">
                  <c:v>27</c:v>
                </c:pt>
                <c:pt idx="18">
                  <c:v>25.4</c:v>
                </c:pt>
                <c:pt idx="19">
                  <c:v>22.6</c:v>
                </c:pt>
                <c:pt idx="20">
                  <c:v>26.7</c:v>
                </c:pt>
                <c:pt idx="21">
                  <c:v>21.9</c:v>
                </c:pt>
                <c:pt idx="22">
                  <c:v>25.9</c:v>
                </c:pt>
                <c:pt idx="23">
                  <c:v>23.5</c:v>
                </c:pt>
                <c:pt idx="24">
                  <c:v>26.4</c:v>
                </c:pt>
                <c:pt idx="25">
                  <c:v>20</c:v>
                </c:pt>
              </c:numCache>
            </c:numRef>
          </c:xVal>
          <c:yVal>
            <c:numRef>
              <c:f>'Figure 2.2'!$E$3:$E$28</c:f>
              <c:numCache>
                <c:formatCode>General</c:formatCode>
                <c:ptCount val="26"/>
                <c:pt idx="0">
                  <c:v>13</c:v>
                </c:pt>
                <c:pt idx="1">
                  <c:v>12.5</c:v>
                </c:pt>
                <c:pt idx="2">
                  <c:v>12</c:v>
                </c:pt>
                <c:pt idx="3">
                  <c:v>11.5</c:v>
                </c:pt>
                <c:pt idx="4">
                  <c:v>11</c:v>
                </c:pt>
                <c:pt idx="5">
                  <c:v>10.5</c:v>
                </c:pt>
                <c:pt idx="6">
                  <c:v>10</c:v>
                </c:pt>
                <c:pt idx="7">
                  <c:v>9.5</c:v>
                </c:pt>
                <c:pt idx="8">
                  <c:v>9</c:v>
                </c:pt>
                <c:pt idx="9">
                  <c:v>8.5</c:v>
                </c:pt>
                <c:pt idx="10">
                  <c:v>8</c:v>
                </c:pt>
                <c:pt idx="11">
                  <c:v>7.5</c:v>
                </c:pt>
                <c:pt idx="12">
                  <c:v>7</c:v>
                </c:pt>
                <c:pt idx="13">
                  <c:v>6.5</c:v>
                </c:pt>
                <c:pt idx="14">
                  <c:v>6</c:v>
                </c:pt>
                <c:pt idx="15">
                  <c:v>5.5</c:v>
                </c:pt>
                <c:pt idx="16">
                  <c:v>5</c:v>
                </c:pt>
                <c:pt idx="17">
                  <c:v>4.5</c:v>
                </c:pt>
                <c:pt idx="18">
                  <c:v>4</c:v>
                </c:pt>
                <c:pt idx="19">
                  <c:v>3.5</c:v>
                </c:pt>
                <c:pt idx="20">
                  <c:v>3</c:v>
                </c:pt>
                <c:pt idx="21">
                  <c:v>2.5</c:v>
                </c:pt>
                <c:pt idx="22">
                  <c:v>2</c:v>
                </c:pt>
                <c:pt idx="23">
                  <c:v>1.5</c:v>
                </c:pt>
                <c:pt idx="24">
                  <c:v>1</c:v>
                </c:pt>
                <c:pt idx="25">
                  <c:v>0.5</c:v>
                </c:pt>
              </c:numCache>
            </c:numRef>
          </c:yVal>
          <c:smooth val="0"/>
          <c:extLst>
            <c:ext xmlns:c16="http://schemas.microsoft.com/office/drawing/2014/chart" uri="{C3380CC4-5D6E-409C-BE32-E72D297353CC}">
              <c16:uniqueId val="{00000000-C3E5-4E07-83C9-BF671B140590}"/>
            </c:ext>
          </c:extLst>
        </c:ser>
        <c:ser>
          <c:idx val="0"/>
          <c:order val="1"/>
          <c:tx>
            <c:v>Wealth share of top 10 percent</c:v>
          </c:tx>
          <c:spPr>
            <a:ln w="19050" cap="rnd">
              <a:noFill/>
              <a:round/>
            </a:ln>
            <a:effectLst/>
          </c:spPr>
          <c:marker>
            <c:symbol val="circle"/>
            <c:size val="15"/>
            <c:spPr>
              <a:solidFill>
                <a:schemeClr val="accent1">
                  <a:shade val="76000"/>
                </a:schemeClr>
              </a:solidFill>
              <a:ln w="9525">
                <a:solidFill>
                  <a:schemeClr val="accent1">
                    <a:shade val="76000"/>
                  </a:schemeClr>
                </a:solidFill>
              </a:ln>
              <a:effectLst/>
            </c:spPr>
          </c:marker>
          <c:xVal>
            <c:numRef>
              <c:f>'Figure 2.2'!$C$3:$C$28</c:f>
              <c:numCache>
                <c:formatCode>General</c:formatCode>
                <c:ptCount val="26"/>
                <c:pt idx="0">
                  <c:v>79.471603000000002</c:v>
                </c:pt>
                <c:pt idx="1">
                  <c:v>68.347847000000002</c:v>
                </c:pt>
                <c:pt idx="2">
                  <c:v>63.976688000000003</c:v>
                </c:pt>
                <c:pt idx="3">
                  <c:v>63.376292999999997</c:v>
                </c:pt>
                <c:pt idx="4">
                  <c:v>59.758944999999997</c:v>
                </c:pt>
                <c:pt idx="5">
                  <c:v>57.710563999999998</c:v>
                </c:pt>
                <c:pt idx="6">
                  <c:v>55.713389999999997</c:v>
                </c:pt>
                <c:pt idx="7">
                  <c:v>55.590530000000001</c:v>
                </c:pt>
                <c:pt idx="8">
                  <c:v>53.792400000000001</c:v>
                </c:pt>
                <c:pt idx="9">
                  <c:v>52.127502</c:v>
                </c:pt>
                <c:pt idx="10">
                  <c:v>51.9886474609375</c:v>
                </c:pt>
                <c:pt idx="11">
                  <c:v>51.450287000000003</c:v>
                </c:pt>
                <c:pt idx="12">
                  <c:v>51.077117919921903</c:v>
                </c:pt>
                <c:pt idx="13">
                  <c:v>50.586899000000003</c:v>
                </c:pt>
                <c:pt idx="14">
                  <c:v>48.667434999999998</c:v>
                </c:pt>
                <c:pt idx="15">
                  <c:v>48.622920999999998</c:v>
                </c:pt>
                <c:pt idx="16">
                  <c:v>48.477074000000002</c:v>
                </c:pt>
                <c:pt idx="17">
                  <c:v>46.465977000000002</c:v>
                </c:pt>
                <c:pt idx="18">
                  <c:v>45.577540999999997</c:v>
                </c:pt>
                <c:pt idx="19">
                  <c:v>45.231822999999999</c:v>
                </c:pt>
                <c:pt idx="20">
                  <c:v>42.784328000000002</c:v>
                </c:pt>
                <c:pt idx="21">
                  <c:v>42.495086999999998</c:v>
                </c:pt>
                <c:pt idx="22">
                  <c:v>42.423824000000003</c:v>
                </c:pt>
                <c:pt idx="23">
                  <c:v>41.839970000000001</c:v>
                </c:pt>
                <c:pt idx="24">
                  <c:v>41.01643</c:v>
                </c:pt>
                <c:pt idx="25">
                  <c:v>34.325705999999997</c:v>
                </c:pt>
              </c:numCache>
            </c:numRef>
          </c:xVal>
          <c:yVal>
            <c:numRef>
              <c:f>'Figure 2.2'!$E$3:$E$28</c:f>
              <c:numCache>
                <c:formatCode>General</c:formatCode>
                <c:ptCount val="26"/>
                <c:pt idx="0">
                  <c:v>13</c:v>
                </c:pt>
                <c:pt idx="1">
                  <c:v>12.5</c:v>
                </c:pt>
                <c:pt idx="2">
                  <c:v>12</c:v>
                </c:pt>
                <c:pt idx="3">
                  <c:v>11.5</c:v>
                </c:pt>
                <c:pt idx="4">
                  <c:v>11</c:v>
                </c:pt>
                <c:pt idx="5">
                  <c:v>10.5</c:v>
                </c:pt>
                <c:pt idx="6">
                  <c:v>10</c:v>
                </c:pt>
                <c:pt idx="7">
                  <c:v>9.5</c:v>
                </c:pt>
                <c:pt idx="8">
                  <c:v>9</c:v>
                </c:pt>
                <c:pt idx="9">
                  <c:v>8.5</c:v>
                </c:pt>
                <c:pt idx="10">
                  <c:v>8</c:v>
                </c:pt>
                <c:pt idx="11">
                  <c:v>7.5</c:v>
                </c:pt>
                <c:pt idx="12">
                  <c:v>7</c:v>
                </c:pt>
                <c:pt idx="13">
                  <c:v>6.5</c:v>
                </c:pt>
                <c:pt idx="14">
                  <c:v>6</c:v>
                </c:pt>
                <c:pt idx="15">
                  <c:v>5.5</c:v>
                </c:pt>
                <c:pt idx="16">
                  <c:v>5</c:v>
                </c:pt>
                <c:pt idx="17">
                  <c:v>4.5</c:v>
                </c:pt>
                <c:pt idx="18">
                  <c:v>4</c:v>
                </c:pt>
                <c:pt idx="19">
                  <c:v>3.5</c:v>
                </c:pt>
                <c:pt idx="20">
                  <c:v>3</c:v>
                </c:pt>
                <c:pt idx="21">
                  <c:v>2.5</c:v>
                </c:pt>
                <c:pt idx="22">
                  <c:v>2</c:v>
                </c:pt>
                <c:pt idx="23">
                  <c:v>1.5</c:v>
                </c:pt>
                <c:pt idx="24">
                  <c:v>1</c:v>
                </c:pt>
                <c:pt idx="25">
                  <c:v>0.5</c:v>
                </c:pt>
              </c:numCache>
            </c:numRef>
          </c:yVal>
          <c:smooth val="0"/>
          <c:extLst>
            <c:ext xmlns:c16="http://schemas.microsoft.com/office/drawing/2014/chart" uri="{C3380CC4-5D6E-409C-BE32-E72D297353CC}">
              <c16:uniqueId val="{00000001-C3E5-4E07-83C9-BF671B140590}"/>
            </c:ext>
          </c:extLst>
        </c:ser>
        <c:dLbls>
          <c:showLegendKey val="0"/>
          <c:showVal val="0"/>
          <c:showCatName val="0"/>
          <c:showSerName val="0"/>
          <c:showPercent val="0"/>
          <c:showBubbleSize val="0"/>
        </c:dLbls>
        <c:axId val="379938304"/>
        <c:axId val="380463376"/>
      </c:scatterChart>
      <c:valAx>
        <c:axId val="379938304"/>
        <c:scaling>
          <c:orientation val="minMax"/>
          <c:max val="90"/>
          <c:min val="10"/>
        </c:scaling>
        <c:delete val="0"/>
        <c:axPos val="b"/>
        <c:numFmt formatCode="General" sourceLinked="0"/>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HelveticaNeueLT Com 57 Cn" panose="020B0506030502020204" pitchFamily="34" charset="0"/>
                <a:ea typeface="+mn-ea"/>
                <a:cs typeface="+mn-cs"/>
              </a:defRPr>
            </a:pPr>
            <a:endParaRPr lang="en-US"/>
          </a:p>
        </c:txPr>
        <c:crossAx val="380463376"/>
        <c:crosses val="autoZero"/>
        <c:crossBetween val="midCat"/>
      </c:valAx>
      <c:valAx>
        <c:axId val="380463376"/>
        <c:scaling>
          <c:orientation val="minMax"/>
        </c:scaling>
        <c:delete val="1"/>
        <c:axPos val="l"/>
        <c:title>
          <c:tx>
            <c:rich>
              <a:bodyPr rot="-5400000" spcFirstLastPara="1" vertOverflow="ellipsis" vert="horz" wrap="square" anchor="ctr" anchorCtr="1"/>
              <a:lstStyle/>
              <a:p>
                <a:pPr>
                  <a:defRPr sz="1700" b="0" i="0" u="none" strike="noStrike" kern="1200" baseline="0">
                    <a:solidFill>
                      <a:schemeClr val="tx1"/>
                    </a:solidFill>
                    <a:latin typeface="+mn-lt"/>
                    <a:ea typeface="+mn-ea"/>
                    <a:cs typeface="+mn-cs"/>
                  </a:defRPr>
                </a:pPr>
                <a:r>
                  <a:rPr lang="en-US">
                    <a:solidFill>
                      <a:schemeClr val="bg1"/>
                    </a:solidFill>
                  </a:rPr>
                  <a:t>a</a:t>
                </a:r>
              </a:p>
              <a:p>
                <a:pPr>
                  <a:defRPr/>
                </a:pPr>
                <a:r>
                  <a:rPr lang="en-US">
                    <a:solidFill>
                      <a:schemeClr val="bg1"/>
                    </a:solidFill>
                  </a:rPr>
                  <a:t>a</a:t>
                </a:r>
              </a:p>
              <a:p>
                <a:pPr>
                  <a:defRPr/>
                </a:pPr>
                <a:r>
                  <a:rPr lang="en-US">
                    <a:solidFill>
                      <a:schemeClr val="bg1"/>
                    </a:solidFill>
                  </a:rPr>
                  <a:t>a</a:t>
                </a:r>
              </a:p>
              <a:p>
                <a:pPr>
                  <a:defRPr/>
                </a:pPr>
                <a:endParaRPr lang="en-US">
                  <a:solidFill>
                    <a:schemeClr val="bg1"/>
                  </a:solidFill>
                </a:endParaRPr>
              </a:p>
            </c:rich>
          </c:tx>
          <c:overlay val="0"/>
          <c:spPr>
            <a:noFill/>
            <a:ln>
              <a:solidFill>
                <a:schemeClr val="bg1"/>
              </a:solidFill>
            </a:ln>
            <a:effectLst/>
          </c:spPr>
          <c:txPr>
            <a:bodyPr rot="-5400000" spcFirstLastPara="1" vertOverflow="ellipsis" vert="horz" wrap="square" anchor="ctr" anchorCtr="1"/>
            <a:lstStyle/>
            <a:p>
              <a:pPr>
                <a:defRPr sz="17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crossAx val="379938304"/>
        <c:crosses val="autoZero"/>
        <c:crossBetween val="midCat"/>
      </c:valAx>
      <c:spPr>
        <a:noFill/>
        <a:ln>
          <a:noFill/>
        </a:ln>
        <a:effectLst/>
      </c:spPr>
    </c:plotArea>
    <c:legend>
      <c:legendPos val="t"/>
      <c:layout>
        <c:manualLayout>
          <c:xMode val="edge"/>
          <c:yMode val="edge"/>
          <c:x val="0.21409341439071536"/>
          <c:y val="1.7481719280915006E-2"/>
          <c:w val="0.7436316431122052"/>
          <c:h val="3.843424952956254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HelveticaNeueLT Com 57 Cn" panose="020B05060305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700" baseline="0"/>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34043231736406"/>
          <c:y val="2.691509598808953E-2"/>
          <c:w val="0.79858321517934383"/>
          <c:h val="0.91940764274028042"/>
        </c:manualLayout>
      </c:layout>
      <c:barChart>
        <c:barDir val="bar"/>
        <c:grouping val="clustered"/>
        <c:varyColors val="0"/>
        <c:ser>
          <c:idx val="0"/>
          <c:order val="0"/>
          <c:spPr>
            <a:noFill/>
            <a:ln>
              <a:noFill/>
            </a:ln>
            <a:effectLst/>
          </c:spPr>
          <c:invertIfNegative val="0"/>
          <c:cat>
            <c:strRef>
              <c:f>'Figure 2.2'!$F$10:$F$35</c:f>
              <c:strCache>
                <c:ptCount val="26"/>
                <c:pt idx="0">
                  <c:v>Slovak Republic</c:v>
                </c:pt>
                <c:pt idx="1">
                  <c:v>Japan</c:v>
                </c:pt>
                <c:pt idx="2">
                  <c:v>Poland</c:v>
                </c:pt>
                <c:pt idx="3">
                  <c:v>Greece</c:v>
                </c:pt>
                <c:pt idx="4">
                  <c:v>Belgium</c:v>
                </c:pt>
                <c:pt idx="5">
                  <c:v>Italy</c:v>
                </c:pt>
                <c:pt idx="6">
                  <c:v>Finland</c:v>
                </c:pt>
                <c:pt idx="7">
                  <c:v>Spain</c:v>
                </c:pt>
                <c:pt idx="8">
                  <c:v>Australia</c:v>
                </c:pt>
                <c:pt idx="9">
                  <c:v>Hungary</c:v>
                </c:pt>
                <c:pt idx="10">
                  <c:v>Slovenia</c:v>
                </c:pt>
                <c:pt idx="11">
                  <c:v>Luxembourg</c:v>
                </c:pt>
                <c:pt idx="12">
                  <c:v>France</c:v>
                </c:pt>
                <c:pt idx="13">
                  <c:v>Canada</c:v>
                </c:pt>
                <c:pt idx="14">
                  <c:v>Norway</c:v>
                </c:pt>
                <c:pt idx="15">
                  <c:v>United Kingdom</c:v>
                </c:pt>
                <c:pt idx="16">
                  <c:v>Portugal</c:v>
                </c:pt>
                <c:pt idx="17">
                  <c:v>Ireland</c:v>
                </c:pt>
                <c:pt idx="18">
                  <c:v>Austria</c:v>
                </c:pt>
                <c:pt idx="19">
                  <c:v>Estonia</c:v>
                </c:pt>
                <c:pt idx="20">
                  <c:v>Chile</c:v>
                </c:pt>
                <c:pt idx="21">
                  <c:v>Germany</c:v>
                </c:pt>
                <c:pt idx="22">
                  <c:v>Latvia</c:v>
                </c:pt>
                <c:pt idx="23">
                  <c:v>Denmark</c:v>
                </c:pt>
                <c:pt idx="24">
                  <c:v>The Netherlands</c:v>
                </c:pt>
                <c:pt idx="25">
                  <c:v>United States</c:v>
                </c:pt>
              </c:strCache>
            </c:strRef>
          </c:cat>
          <c:val>
            <c:numRef>
              <c:f>'Figure 2.2'!$G$10:$G$35</c:f>
              <c:numCache>
                <c:formatCode>General</c:formatCode>
                <c:ptCount val="26"/>
                <c:pt idx="0">
                  <c:v>34.325705999999997</c:v>
                </c:pt>
                <c:pt idx="1">
                  <c:v>41.01643</c:v>
                </c:pt>
                <c:pt idx="2">
                  <c:v>41.839970000000001</c:v>
                </c:pt>
                <c:pt idx="3">
                  <c:v>42.423824000000003</c:v>
                </c:pt>
                <c:pt idx="4">
                  <c:v>42.495086999999998</c:v>
                </c:pt>
                <c:pt idx="5">
                  <c:v>42.784328000000002</c:v>
                </c:pt>
                <c:pt idx="6">
                  <c:v>45.231822999999999</c:v>
                </c:pt>
                <c:pt idx="7">
                  <c:v>45.577540999999997</c:v>
                </c:pt>
                <c:pt idx="8">
                  <c:v>46.465977000000002</c:v>
                </c:pt>
                <c:pt idx="9">
                  <c:v>48.477074000000002</c:v>
                </c:pt>
                <c:pt idx="10">
                  <c:v>48.622920999999998</c:v>
                </c:pt>
                <c:pt idx="11">
                  <c:v>48.667434999999998</c:v>
                </c:pt>
                <c:pt idx="12">
                  <c:v>50.586899000000003</c:v>
                </c:pt>
                <c:pt idx="13">
                  <c:v>51.077117919921903</c:v>
                </c:pt>
                <c:pt idx="14">
                  <c:v>51.450287000000003</c:v>
                </c:pt>
                <c:pt idx="15">
                  <c:v>51.9886474609375</c:v>
                </c:pt>
                <c:pt idx="16">
                  <c:v>52.127502</c:v>
                </c:pt>
                <c:pt idx="17">
                  <c:v>53.792400000000001</c:v>
                </c:pt>
                <c:pt idx="18">
                  <c:v>55.590530000000001</c:v>
                </c:pt>
                <c:pt idx="19">
                  <c:v>55.713389999999997</c:v>
                </c:pt>
                <c:pt idx="20">
                  <c:v>57.710563999999998</c:v>
                </c:pt>
                <c:pt idx="21">
                  <c:v>59.758944999999997</c:v>
                </c:pt>
                <c:pt idx="22">
                  <c:v>63.376292999999997</c:v>
                </c:pt>
                <c:pt idx="23">
                  <c:v>63.976688000000003</c:v>
                </c:pt>
                <c:pt idx="24">
                  <c:v>68.347847000000002</c:v>
                </c:pt>
                <c:pt idx="25">
                  <c:v>79.471603000000002</c:v>
                </c:pt>
              </c:numCache>
            </c:numRef>
          </c:val>
          <c:extLst>
            <c:ext xmlns:c16="http://schemas.microsoft.com/office/drawing/2014/chart" uri="{C3380CC4-5D6E-409C-BE32-E72D297353CC}">
              <c16:uniqueId val="{00000000-12B6-432B-8E90-F59D627853C1}"/>
            </c:ext>
          </c:extLst>
        </c:ser>
        <c:dLbls>
          <c:showLegendKey val="0"/>
          <c:showVal val="0"/>
          <c:showCatName val="0"/>
          <c:showSerName val="0"/>
          <c:showPercent val="0"/>
          <c:showBubbleSize val="0"/>
        </c:dLbls>
        <c:gapWidth val="500"/>
        <c:overlap val="100"/>
        <c:axId val="439163184"/>
        <c:axId val="451117408"/>
      </c:barChart>
      <c:catAx>
        <c:axId val="439163184"/>
        <c:scaling>
          <c:orientation val="minMax"/>
        </c:scaling>
        <c:delete val="0"/>
        <c:axPos val="l"/>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HelveticaNeueLT Com 57 Cn" panose="020B0506030502020204" pitchFamily="34" charset="0"/>
                <a:ea typeface="+mn-ea"/>
                <a:cs typeface="+mn-cs"/>
              </a:defRPr>
            </a:pPr>
            <a:endParaRPr lang="en-US"/>
          </a:p>
        </c:txPr>
        <c:crossAx val="451117408"/>
        <c:crosses val="autoZero"/>
        <c:auto val="1"/>
        <c:lblAlgn val="ctr"/>
        <c:lblOffset val="100"/>
        <c:noMultiLvlLbl val="0"/>
      </c:catAx>
      <c:valAx>
        <c:axId val="451117408"/>
        <c:scaling>
          <c:orientation val="minMax"/>
        </c:scaling>
        <c:delete val="1"/>
        <c:axPos val="b"/>
        <c:numFmt formatCode="General" sourceLinked="1"/>
        <c:majorTickMark val="none"/>
        <c:minorTickMark val="none"/>
        <c:tickLblPos val="nextTo"/>
        <c:crossAx val="43916318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61204511598237E-2"/>
          <c:y val="5.5500307984593357E-2"/>
          <c:w val="0.87178318081861383"/>
          <c:h val="0.81471621477179601"/>
        </c:manualLayout>
      </c:layout>
      <c:lineChart>
        <c:grouping val="standard"/>
        <c:varyColors val="0"/>
        <c:ser>
          <c:idx val="0"/>
          <c:order val="0"/>
          <c:tx>
            <c:strRef>
              <c:f>'Figure 2.3.'!$B$2</c:f>
              <c:strCache>
                <c:ptCount val="1"/>
                <c:pt idx="0">
                  <c:v>Advanced economies</c:v>
                </c:pt>
              </c:strCache>
            </c:strRef>
          </c:tx>
          <c:spPr>
            <a:ln w="44450" cap="rnd">
              <a:solidFill>
                <a:schemeClr val="accent1">
                  <a:lumMod val="50000"/>
                </a:schemeClr>
              </a:solidFill>
              <a:round/>
            </a:ln>
            <a:effectLst/>
          </c:spPr>
          <c:marker>
            <c:symbol val="none"/>
          </c:marker>
          <c:cat>
            <c:numRef>
              <c:f>'Figure 2.3.'!$A$3:$A$7</c:f>
              <c:numCache>
                <c:formatCode>General</c:formatCode>
                <c:ptCount val="5"/>
                <c:pt idx="0">
                  <c:v>1940</c:v>
                </c:pt>
                <c:pt idx="1">
                  <c:v>1950</c:v>
                </c:pt>
                <c:pt idx="2">
                  <c:v>1960</c:v>
                </c:pt>
                <c:pt idx="3">
                  <c:v>1970</c:v>
                </c:pt>
                <c:pt idx="4">
                  <c:v>1980</c:v>
                </c:pt>
              </c:numCache>
            </c:numRef>
          </c:cat>
          <c:val>
            <c:numRef>
              <c:f>'Figure 2.3.'!$B$3:$B$7</c:f>
              <c:numCache>
                <c:formatCode>0.00</c:formatCode>
                <c:ptCount val="5"/>
                <c:pt idx="0">
                  <c:v>0.45993161201477062</c:v>
                </c:pt>
                <c:pt idx="1">
                  <c:v>0.42414082586765289</c:v>
                </c:pt>
                <c:pt idx="2">
                  <c:v>0.36554373800754553</c:v>
                </c:pt>
                <c:pt idx="3">
                  <c:v>0.37507818639278412</c:v>
                </c:pt>
                <c:pt idx="4">
                  <c:v>0.3397907018661499</c:v>
                </c:pt>
              </c:numCache>
            </c:numRef>
          </c:val>
          <c:smooth val="0"/>
          <c:extLst>
            <c:ext xmlns:c16="http://schemas.microsoft.com/office/drawing/2014/chart" uri="{C3380CC4-5D6E-409C-BE32-E72D297353CC}">
              <c16:uniqueId val="{00000000-B92C-4C9E-A204-B1E46960B198}"/>
            </c:ext>
          </c:extLst>
        </c:ser>
        <c:ser>
          <c:idx val="1"/>
          <c:order val="1"/>
          <c:tx>
            <c:strRef>
              <c:f>'Figure 2.3.'!$C$2</c:f>
              <c:strCache>
                <c:ptCount val="1"/>
                <c:pt idx="0">
                  <c:v>Emerging market economies</c:v>
                </c:pt>
              </c:strCache>
            </c:strRef>
          </c:tx>
          <c:spPr>
            <a:ln w="44450" cap="rnd">
              <a:solidFill>
                <a:srgbClr val="C00000"/>
              </a:solidFill>
              <a:round/>
            </a:ln>
            <a:effectLst/>
          </c:spPr>
          <c:marker>
            <c:symbol val="none"/>
          </c:marker>
          <c:cat>
            <c:numRef>
              <c:f>'Figure 2.3.'!$A$3:$A$7</c:f>
              <c:numCache>
                <c:formatCode>General</c:formatCode>
                <c:ptCount val="5"/>
                <c:pt idx="0">
                  <c:v>1940</c:v>
                </c:pt>
                <c:pt idx="1">
                  <c:v>1950</c:v>
                </c:pt>
                <c:pt idx="2">
                  <c:v>1960</c:v>
                </c:pt>
                <c:pt idx="3">
                  <c:v>1970</c:v>
                </c:pt>
                <c:pt idx="4">
                  <c:v>1980</c:v>
                </c:pt>
              </c:numCache>
            </c:numRef>
          </c:cat>
          <c:val>
            <c:numRef>
              <c:f>'Figure 2.3.'!$C$3:$C$7</c:f>
              <c:numCache>
                <c:formatCode>0.00</c:formatCode>
                <c:ptCount val="5"/>
                <c:pt idx="0">
                  <c:v>0.71276730298995972</c:v>
                </c:pt>
                <c:pt idx="1">
                  <c:v>0.61373081803321838</c:v>
                </c:pt>
                <c:pt idx="2">
                  <c:v>0.47665107250213617</c:v>
                </c:pt>
                <c:pt idx="3">
                  <c:v>0.55086016654968262</c:v>
                </c:pt>
                <c:pt idx="4">
                  <c:v>0.48014120757579798</c:v>
                </c:pt>
              </c:numCache>
            </c:numRef>
          </c:val>
          <c:smooth val="0"/>
          <c:extLst>
            <c:ext xmlns:c16="http://schemas.microsoft.com/office/drawing/2014/chart" uri="{C3380CC4-5D6E-409C-BE32-E72D297353CC}">
              <c16:uniqueId val="{00000001-B92C-4C9E-A204-B1E46960B198}"/>
            </c:ext>
          </c:extLst>
        </c:ser>
        <c:ser>
          <c:idx val="2"/>
          <c:order val="2"/>
          <c:tx>
            <c:strRef>
              <c:f>'Figure 2.3.'!$D$2</c:f>
              <c:strCache>
                <c:ptCount val="1"/>
                <c:pt idx="0">
                  <c:v>Low-income developing economies</c:v>
                </c:pt>
              </c:strCache>
            </c:strRef>
          </c:tx>
          <c:spPr>
            <a:ln w="44450" cap="rnd">
              <a:solidFill>
                <a:schemeClr val="accent3">
                  <a:lumMod val="50000"/>
                </a:schemeClr>
              </a:solidFill>
              <a:round/>
            </a:ln>
            <a:effectLst/>
          </c:spPr>
          <c:marker>
            <c:symbol val="none"/>
          </c:marker>
          <c:cat>
            <c:numRef>
              <c:f>'Figure 2.3.'!$A$3:$A$7</c:f>
              <c:numCache>
                <c:formatCode>General</c:formatCode>
                <c:ptCount val="5"/>
                <c:pt idx="0">
                  <c:v>1940</c:v>
                </c:pt>
                <c:pt idx="1">
                  <c:v>1950</c:v>
                </c:pt>
                <c:pt idx="2">
                  <c:v>1960</c:v>
                </c:pt>
                <c:pt idx="3">
                  <c:v>1970</c:v>
                </c:pt>
                <c:pt idx="4">
                  <c:v>1980</c:v>
                </c:pt>
              </c:numCache>
            </c:numRef>
          </c:cat>
          <c:val>
            <c:numRef>
              <c:f>'Figure 2.3.'!$D$3:$D$7</c:f>
              <c:numCache>
                <c:formatCode>0.00</c:formatCode>
                <c:ptCount val="5"/>
                <c:pt idx="0">
                  <c:v>0.63426799350128171</c:v>
                </c:pt>
                <c:pt idx="1">
                  <c:v>0.69938760995864868</c:v>
                </c:pt>
                <c:pt idx="2">
                  <c:v>0.63438786180648798</c:v>
                </c:pt>
                <c:pt idx="3">
                  <c:v>0.64527982473373413</c:v>
                </c:pt>
                <c:pt idx="4">
                  <c:v>0.63237100839614868</c:v>
                </c:pt>
              </c:numCache>
            </c:numRef>
          </c:val>
          <c:smooth val="0"/>
          <c:extLst>
            <c:ext xmlns:c16="http://schemas.microsoft.com/office/drawing/2014/chart" uri="{C3380CC4-5D6E-409C-BE32-E72D297353CC}">
              <c16:uniqueId val="{00000002-B92C-4C9E-A204-B1E46960B198}"/>
            </c:ext>
          </c:extLst>
        </c:ser>
        <c:dLbls>
          <c:showLegendKey val="0"/>
          <c:showVal val="0"/>
          <c:showCatName val="0"/>
          <c:showSerName val="0"/>
          <c:showPercent val="0"/>
          <c:showBubbleSize val="0"/>
        </c:dLbls>
        <c:smooth val="0"/>
        <c:axId val="65807663"/>
        <c:axId val="121506847"/>
      </c:lineChart>
      <c:catAx>
        <c:axId val="65807663"/>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121506847"/>
        <c:crosses val="autoZero"/>
        <c:auto val="1"/>
        <c:lblAlgn val="ctr"/>
        <c:lblOffset val="100"/>
        <c:noMultiLvlLbl val="0"/>
      </c:catAx>
      <c:valAx>
        <c:axId val="121506847"/>
        <c:scaling>
          <c:orientation val="minMax"/>
          <c:min val="0.2"/>
        </c:scaling>
        <c:delete val="0"/>
        <c:axPos val="l"/>
        <c:title>
          <c:tx>
            <c:rich>
              <a:bodyPr rot="-5400000" spcFirstLastPara="1" vertOverflow="ellipsis" vert="horz" wrap="square" anchor="ctr" anchorCtr="1"/>
              <a:lstStyle/>
              <a:p>
                <a:pPr>
                  <a:defRPr sz="1050" b="0" i="0" u="none" strike="noStrike" kern="1200" baseline="0">
                    <a:solidFill>
                      <a:sysClr val="windowText" lastClr="000000"/>
                    </a:solidFill>
                    <a:latin typeface="HelveticaNeueLT Com 57 Cn" panose="020B0506030502020204" pitchFamily="34" charset="0"/>
                    <a:ea typeface="+mn-ea"/>
                    <a:cs typeface="+mn-cs"/>
                  </a:defRPr>
                </a:pPr>
                <a:r>
                  <a:rPr lang="en-US" sz="1200">
                    <a:latin typeface="HelveticaNeueLT Com 57 Cn" panose="020B0506030502020204" pitchFamily="34" charset="0"/>
                  </a:rPr>
                  <a:t>Intergenerational perseistence in education</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0.00"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6580766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0">
          <a:solidFill>
            <a:sysClr val="windowText" lastClr="000000"/>
          </a:solidFill>
          <a:latin typeface="HelveticaNeue"/>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5041585467053E-2"/>
          <c:y val="3.2437906631189305E-2"/>
          <c:w val="0.87075109173585064"/>
          <c:h val="0.8536153137735597"/>
        </c:manualLayout>
      </c:layout>
      <c:scatterChart>
        <c:scatterStyle val="lineMarker"/>
        <c:varyColors val="0"/>
        <c:ser>
          <c:idx val="0"/>
          <c:order val="0"/>
          <c:tx>
            <c:strRef>
              <c:f>'Figure 2.4.'!$C$2</c:f>
              <c:strCache>
                <c:ptCount val="1"/>
                <c:pt idx="0">
                  <c:v>2020 SDG Index Score</c:v>
                </c:pt>
              </c:strCache>
            </c:strRef>
          </c:tx>
          <c:spPr>
            <a:ln w="25400" cap="rnd">
              <a:noFill/>
              <a:round/>
            </a:ln>
            <a:effectLst/>
          </c:spPr>
          <c:marker>
            <c:symbol val="circle"/>
            <c:size val="5"/>
            <c:spPr>
              <a:solidFill>
                <a:srgbClr val="002060"/>
              </a:solidFill>
              <a:ln w="53975">
                <a:solidFill>
                  <a:srgbClr val="002060"/>
                </a:solidFill>
              </a:ln>
              <a:effectLst/>
            </c:spPr>
          </c:marker>
          <c:dPt>
            <c:idx val="7"/>
            <c:marker>
              <c:symbol val="circle"/>
              <c:size val="5"/>
              <c:spPr>
                <a:solidFill>
                  <a:srgbClr val="002060"/>
                </a:solidFill>
                <a:ln w="53975">
                  <a:solidFill>
                    <a:srgbClr val="002060"/>
                  </a:solidFill>
                </a:ln>
                <a:effectLst/>
              </c:spPr>
            </c:marker>
            <c:bubble3D val="0"/>
            <c:extLst>
              <c:ext xmlns:c16="http://schemas.microsoft.com/office/drawing/2014/chart" uri="{C3380CC4-5D6E-409C-BE32-E72D297353CC}">
                <c16:uniqueId val="{00000000-E720-4C7B-B29E-C330751B412F}"/>
              </c:ext>
            </c:extLst>
          </c:dPt>
          <c:dLbls>
            <c:delete val="1"/>
          </c:dLbls>
          <c:trendline>
            <c:spPr>
              <a:ln w="38100" cap="rnd">
                <a:solidFill>
                  <a:srgbClr val="002060">
                    <a:alpha val="99000"/>
                  </a:srgbClr>
                </a:solidFill>
                <a:prstDash val="sysDot"/>
              </a:ln>
              <a:effectLst/>
            </c:spPr>
            <c:trendlineType val="linear"/>
            <c:dispRSqr val="0"/>
            <c:dispEq val="0"/>
          </c:trendline>
          <c:xVal>
            <c:numRef>
              <c:f>'Figure 2.4.'!$B$3:$B$48</c:f>
              <c:numCache>
                <c:formatCode>0.00</c:formatCode>
                <c:ptCount val="46"/>
                <c:pt idx="0">
                  <c:v>0.33700001200000002</c:v>
                </c:pt>
                <c:pt idx="1">
                  <c:v>0.303283513</c:v>
                </c:pt>
                <c:pt idx="2">
                  <c:v>0.28257179300000002</c:v>
                </c:pt>
                <c:pt idx="3">
                  <c:v>0.26840001299999999</c:v>
                </c:pt>
                <c:pt idx="4">
                  <c:v>0.249142006</c:v>
                </c:pt>
                <c:pt idx="5">
                  <c:v>0.230389699</c:v>
                </c:pt>
                <c:pt idx="6">
                  <c:v>0.22190000100000001</c:v>
                </c:pt>
                <c:pt idx="7">
                  <c:v>0.203099996</c:v>
                </c:pt>
                <c:pt idx="8">
                  <c:v>0.186385199</c:v>
                </c:pt>
                <c:pt idx="9">
                  <c:v>0.158500001</c:v>
                </c:pt>
                <c:pt idx="10">
                  <c:v>0.14810000400000001</c:v>
                </c:pt>
                <c:pt idx="11">
                  <c:v>0.14599999799999999</c:v>
                </c:pt>
                <c:pt idx="12">
                  <c:v>0.137099996</c:v>
                </c:pt>
                <c:pt idx="13">
                  <c:v>0.13520260200000001</c:v>
                </c:pt>
                <c:pt idx="14">
                  <c:v>0.13099999700000001</c:v>
                </c:pt>
                <c:pt idx="15">
                  <c:v>0.129099995</c:v>
                </c:pt>
                <c:pt idx="16">
                  <c:v>0.125</c:v>
                </c:pt>
                <c:pt idx="17">
                  <c:v>0.120700002</c:v>
                </c:pt>
                <c:pt idx="18">
                  <c:v>0.111000001</c:v>
                </c:pt>
                <c:pt idx="19">
                  <c:v>0.10629999599999999</c:v>
                </c:pt>
                <c:pt idx="20">
                  <c:v>0.102200001</c:v>
                </c:pt>
                <c:pt idx="21">
                  <c:v>0.101300001</c:v>
                </c:pt>
                <c:pt idx="22">
                  <c:v>9.6199996999999995E-2</c:v>
                </c:pt>
                <c:pt idx="23">
                  <c:v>9.3999997000000002E-2</c:v>
                </c:pt>
                <c:pt idx="24">
                  <c:v>9.2600003E-2</c:v>
                </c:pt>
                <c:pt idx="25">
                  <c:v>9.1399996999999997E-2</c:v>
                </c:pt>
                <c:pt idx="26">
                  <c:v>9.0099998000000001E-2</c:v>
                </c:pt>
                <c:pt idx="27">
                  <c:v>8.9599997000000001E-2</c:v>
                </c:pt>
                <c:pt idx="28">
                  <c:v>8.7399996999999993E-2</c:v>
                </c:pt>
                <c:pt idx="29">
                  <c:v>8.3700000999999996E-2</c:v>
                </c:pt>
                <c:pt idx="30">
                  <c:v>8.2900003E-2</c:v>
                </c:pt>
                <c:pt idx="31">
                  <c:v>8.2299999999999998E-2</c:v>
                </c:pt>
                <c:pt idx="32">
                  <c:v>8.1900001E-2</c:v>
                </c:pt>
                <c:pt idx="33">
                  <c:v>8.1500001000000002E-2</c:v>
                </c:pt>
                <c:pt idx="34">
                  <c:v>6.8800001999999999E-2</c:v>
                </c:pt>
                <c:pt idx="35">
                  <c:v>6.6200002999999993E-2</c:v>
                </c:pt>
                <c:pt idx="36">
                  <c:v>6.1999999E-2</c:v>
                </c:pt>
                <c:pt idx="37">
                  <c:v>6.1500001999999998E-2</c:v>
                </c:pt>
                <c:pt idx="38">
                  <c:v>5.9999998999999998E-2</c:v>
                </c:pt>
                <c:pt idx="39">
                  <c:v>5.9300001999999997E-2</c:v>
                </c:pt>
                <c:pt idx="40">
                  <c:v>5.9099998000000001E-2</c:v>
                </c:pt>
                <c:pt idx="41">
                  <c:v>4.7200001999999998E-2</c:v>
                </c:pt>
                <c:pt idx="42">
                  <c:v>4.2700000000000002E-2</c:v>
                </c:pt>
                <c:pt idx="43">
                  <c:v>3.9199999999999999E-2</c:v>
                </c:pt>
                <c:pt idx="44">
                  <c:v>3.0200001000000001E-2</c:v>
                </c:pt>
                <c:pt idx="45">
                  <c:v>2.86E-2</c:v>
                </c:pt>
              </c:numCache>
            </c:numRef>
          </c:xVal>
          <c:yVal>
            <c:numRef>
              <c:f>'Figure 2.4.'!$C$3:$C$48</c:f>
              <c:numCache>
                <c:formatCode>0.00</c:formatCode>
                <c:ptCount val="46"/>
                <c:pt idx="0">
                  <c:v>63.409429691876738</c:v>
                </c:pt>
                <c:pt idx="1">
                  <c:v>61.542448459383742</c:v>
                </c:pt>
                <c:pt idx="2">
                  <c:v>72.672831979458437</c:v>
                </c:pt>
                <c:pt idx="3">
                  <c:v>56.558061397662513</c:v>
                </c:pt>
                <c:pt idx="4">
                  <c:v>69.190036227824464</c:v>
                </c:pt>
                <c:pt idx="5">
                  <c:v>77.419163118580755</c:v>
                </c:pt>
                <c:pt idx="6">
                  <c:v>69.267800664205069</c:v>
                </c:pt>
                <c:pt idx="7">
                  <c:v>65.374436834733913</c:v>
                </c:pt>
                <c:pt idx="8">
                  <c:v>74.260651213818861</c:v>
                </c:pt>
                <c:pt idx="9">
                  <c:v>73.168055648926241</c:v>
                </c:pt>
                <c:pt idx="10">
                  <c:v>77.011800280112041</c:v>
                </c:pt>
                <c:pt idx="11">
                  <c:v>74.765975770308131</c:v>
                </c:pt>
                <c:pt idx="12">
                  <c:v>76.428500764921338</c:v>
                </c:pt>
                <c:pt idx="13">
                  <c:v>70.436346311858088</c:v>
                </c:pt>
                <c:pt idx="14">
                  <c:v>74.781475280112019</c:v>
                </c:pt>
                <c:pt idx="15">
                  <c:v>78.110660313869147</c:v>
                </c:pt>
                <c:pt idx="16">
                  <c:v>77.648565826330554</c:v>
                </c:pt>
                <c:pt idx="17">
                  <c:v>74.309226077713134</c:v>
                </c:pt>
                <c:pt idx="18">
                  <c:v>52.469177917833797</c:v>
                </c:pt>
                <c:pt idx="19">
                  <c:v>80.061000233426725</c:v>
                </c:pt>
                <c:pt idx="20">
                  <c:v>77.734046545284755</c:v>
                </c:pt>
                <c:pt idx="21">
                  <c:v>74.329603921568633</c:v>
                </c:pt>
                <c:pt idx="22">
                  <c:v>77.336211400560245</c:v>
                </c:pt>
                <c:pt idx="23">
                  <c:v>79.381031017022195</c:v>
                </c:pt>
                <c:pt idx="24">
                  <c:v>78.09870441313781</c:v>
                </c:pt>
                <c:pt idx="25">
                  <c:v>79.955404313007236</c:v>
                </c:pt>
                <c:pt idx="26">
                  <c:v>75.214208058608051</c:v>
                </c:pt>
                <c:pt idx="27">
                  <c:v>78.400594187675082</c:v>
                </c:pt>
                <c:pt idx="28">
                  <c:v>74.950263186813189</c:v>
                </c:pt>
                <c:pt idx="29">
                  <c:v>79.350896802413288</c:v>
                </c:pt>
                <c:pt idx="30">
                  <c:v>80.698546306830437</c:v>
                </c:pt>
                <c:pt idx="31">
                  <c:v>81.128541241111833</c:v>
                </c:pt>
                <c:pt idx="32">
                  <c:v>79.789097030094084</c:v>
                </c:pt>
                <c:pt idx="33">
                  <c:v>75.966364608920486</c:v>
                </c:pt>
                <c:pt idx="35">
                  <c:v>80.576676451195866</c:v>
                </c:pt>
                <c:pt idx="36">
                  <c:v>77.510564826546002</c:v>
                </c:pt>
                <c:pt idx="37">
                  <c:v>80.77438596566833</c:v>
                </c:pt>
                <c:pt idx="38">
                  <c:v>74.870323640738363</c:v>
                </c:pt>
                <c:pt idx="39">
                  <c:v>84.724062669683263</c:v>
                </c:pt>
                <c:pt idx="40">
                  <c:v>79.800248858004736</c:v>
                </c:pt>
                <c:pt idx="41">
                  <c:v>80.371472053436776</c:v>
                </c:pt>
                <c:pt idx="42">
                  <c:v>83.772759495080081</c:v>
                </c:pt>
                <c:pt idx="43">
                  <c:v>80.757919439057687</c:v>
                </c:pt>
                <c:pt idx="44">
                  <c:v>84.558775788264001</c:v>
                </c:pt>
                <c:pt idx="45">
                  <c:v>77.516800391438608</c:v>
                </c:pt>
              </c:numCache>
            </c:numRef>
          </c:yVal>
          <c:smooth val="0"/>
          <c:extLst>
            <c:ext xmlns:c16="http://schemas.microsoft.com/office/drawing/2014/chart" uri="{C3380CC4-5D6E-409C-BE32-E72D297353CC}">
              <c16:uniqueId val="{00000002-E720-4C7B-B29E-C330751B412F}"/>
            </c:ext>
          </c:extLst>
        </c:ser>
        <c:dLbls>
          <c:dLblPos val="t"/>
          <c:showLegendKey val="0"/>
          <c:showVal val="1"/>
          <c:showCatName val="0"/>
          <c:showSerName val="0"/>
          <c:showPercent val="0"/>
          <c:showBubbleSize val="0"/>
        </c:dLbls>
        <c:axId val="1111439887"/>
        <c:axId val="804866191"/>
      </c:scatterChart>
      <c:valAx>
        <c:axId val="1111439887"/>
        <c:scaling>
          <c:orientation val="minMax"/>
          <c:max val="0.35000000000000003"/>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r>
                  <a:rPr lang="en-US">
                    <a:solidFill>
                      <a:sysClr val="windowText" lastClr="000000"/>
                    </a:solidFill>
                  </a:rPr>
                  <a:t>Inequality of opportunity (absolute)</a:t>
                </a:r>
              </a:p>
            </c:rich>
          </c:tx>
          <c:layout>
            <c:manualLayout>
              <c:xMode val="edge"/>
              <c:yMode val="edge"/>
              <c:x val="0.38180838968165554"/>
              <c:y val="0.9405012980983893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0.00"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804866191"/>
        <c:crosses val="autoZero"/>
        <c:crossBetween val="midCat"/>
        <c:majorUnit val="5.000000000000001E-2"/>
      </c:valAx>
      <c:valAx>
        <c:axId val="804866191"/>
        <c:scaling>
          <c:orientation val="minMax"/>
          <c:min val="5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r>
                  <a:rPr lang="en-US">
                    <a:solidFill>
                      <a:sysClr val="windowText" lastClr="000000"/>
                    </a:solidFill>
                  </a:rPr>
                  <a:t>2020 SDG Index Score</a:t>
                </a:r>
              </a:p>
            </c:rich>
          </c:tx>
          <c:layout>
            <c:manualLayout>
              <c:xMode val="edge"/>
              <c:yMode val="edge"/>
              <c:x val="1.2371799685136763E-2"/>
              <c:y val="0.308088553644277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0" sourceLinked="0"/>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111143988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HelveticaNeueLT Com 57 Cn" panose="020B05060305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036636831970771"/>
          <c:y val="2.6198917417304155E-2"/>
          <c:w val="0.84108485706631431"/>
          <c:h val="0.85642591643668509"/>
        </c:manualLayout>
      </c:layout>
      <c:scatterChart>
        <c:scatterStyle val="lineMarker"/>
        <c:varyColors val="0"/>
        <c:ser>
          <c:idx val="0"/>
          <c:order val="0"/>
          <c:tx>
            <c:v>Advanced Economies</c:v>
          </c:tx>
          <c:spPr>
            <a:ln w="25400" cap="rnd">
              <a:noFill/>
              <a:round/>
            </a:ln>
            <a:effectLst/>
          </c:spPr>
          <c:marker>
            <c:symbol val="circle"/>
            <c:size val="5"/>
            <c:spPr>
              <a:solidFill>
                <a:schemeClr val="accent1">
                  <a:tint val="58000"/>
                </a:schemeClr>
              </a:solidFill>
              <a:ln w="9525">
                <a:solidFill>
                  <a:schemeClr val="accent1">
                    <a:tint val="58000"/>
                  </a:schemeClr>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0-56BA-40BC-B04F-AB2D6C8360ED}"/>
            </c:ext>
          </c:extLst>
        </c:ser>
        <c:ser>
          <c:idx val="1"/>
          <c:order val="1"/>
          <c:tx>
            <c:strRef>
              <c:f>#REF!</c:f>
              <c:strCache>
                <c:ptCount val="1"/>
                <c:pt idx="0">
                  <c:v>#REF!</c:v>
                </c:pt>
              </c:strCache>
            </c:strRef>
          </c:tx>
          <c:spPr>
            <a:ln w="25400" cap="rnd">
              <a:noFill/>
              <a:round/>
            </a:ln>
            <a:effectLst/>
          </c:spPr>
          <c:marker>
            <c:symbol val="circle"/>
            <c:size val="5"/>
            <c:spPr>
              <a:solidFill>
                <a:schemeClr val="accent1">
                  <a:tint val="86000"/>
                </a:schemeClr>
              </a:solidFill>
              <a:ln w="9525">
                <a:solidFill>
                  <a:schemeClr val="accent1">
                    <a:tint val="86000"/>
                  </a:schemeClr>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1-56BA-40BC-B04F-AB2D6C8360ED}"/>
            </c:ext>
          </c:extLst>
        </c:ser>
        <c:ser>
          <c:idx val="2"/>
          <c:order val="2"/>
          <c:tx>
            <c:strRef>
              <c:f>#REF!</c:f>
              <c:strCache>
                <c:ptCount val="1"/>
                <c:pt idx="0">
                  <c:v>#REF!</c:v>
                </c:pt>
              </c:strCache>
            </c:strRef>
          </c:tx>
          <c:spPr>
            <a:ln w="25400" cap="rnd">
              <a:noFill/>
              <a:round/>
            </a:ln>
            <a:effectLst/>
          </c:spPr>
          <c:marker>
            <c:symbol val="circle"/>
            <c:size val="5"/>
            <c:spPr>
              <a:solidFill>
                <a:schemeClr val="accent1">
                  <a:shade val="86000"/>
                </a:schemeClr>
              </a:solidFill>
              <a:ln w="9525">
                <a:solidFill>
                  <a:schemeClr val="accent1">
                    <a:shade val="86000"/>
                  </a:schemeClr>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2-56BA-40BC-B04F-AB2D6C8360ED}"/>
            </c:ext>
          </c:extLst>
        </c:ser>
        <c:ser>
          <c:idx val="3"/>
          <c:order val="3"/>
          <c:tx>
            <c:strRef>
              <c:f>'Figure 2.4.'!$H$2</c:f>
              <c:strCache>
                <c:ptCount val="1"/>
                <c:pt idx="0">
                  <c:v>trendline</c:v>
                </c:pt>
              </c:strCache>
            </c:strRef>
          </c:tx>
          <c:spPr>
            <a:ln w="25400" cap="rnd">
              <a:noFill/>
              <a:round/>
            </a:ln>
            <a:effectLst/>
          </c:spPr>
          <c:marker>
            <c:symbol val="circle"/>
            <c:size val="5"/>
            <c:spPr>
              <a:solidFill>
                <a:srgbClr val="002060"/>
              </a:solidFill>
              <a:ln w="38100">
                <a:solidFill>
                  <a:srgbClr val="002060"/>
                </a:solidFill>
              </a:ln>
              <a:effectLst/>
            </c:spPr>
          </c:marker>
          <c:trendline>
            <c:spPr>
              <a:ln w="19050" cap="rnd">
                <a:solidFill>
                  <a:srgbClr val="002060"/>
                </a:solidFill>
                <a:prstDash val="sysDot"/>
              </a:ln>
              <a:effectLst/>
            </c:spPr>
            <c:trendlineType val="linear"/>
            <c:dispRSqr val="0"/>
            <c:dispEq val="0"/>
          </c:trendline>
          <c:xVal>
            <c:numRef>
              <c:f>'Figure 2.4.'!$F$3:$F$82</c:f>
              <c:numCache>
                <c:formatCode>0.0</c:formatCode>
                <c:ptCount val="80"/>
                <c:pt idx="0">
                  <c:v>0.31600001500000002</c:v>
                </c:pt>
                <c:pt idx="1">
                  <c:v>0.26699999000000002</c:v>
                </c:pt>
                <c:pt idx="2">
                  <c:v>0.22699999800000001</c:v>
                </c:pt>
                <c:pt idx="3">
                  <c:v>0.22699999800000001</c:v>
                </c:pt>
                <c:pt idx="4">
                  <c:v>0.25499999499999998</c:v>
                </c:pt>
                <c:pt idx="5">
                  <c:v>0.312999994</c:v>
                </c:pt>
                <c:pt idx="6">
                  <c:v>0.27099999800000002</c:v>
                </c:pt>
                <c:pt idx="7">
                  <c:v>0.305999994</c:v>
                </c:pt>
                <c:pt idx="8">
                  <c:v>0.24400000299999999</c:v>
                </c:pt>
                <c:pt idx="9">
                  <c:v>0.224000007</c:v>
                </c:pt>
                <c:pt idx="10">
                  <c:v>0.25999999000000001</c:v>
                </c:pt>
                <c:pt idx="11">
                  <c:v>0.30899998499999998</c:v>
                </c:pt>
                <c:pt idx="12">
                  <c:v>0.31600001500000002</c:v>
                </c:pt>
                <c:pt idx="13">
                  <c:v>0.30399999</c:v>
                </c:pt>
                <c:pt idx="14">
                  <c:v>0.20700000199999999</c:v>
                </c:pt>
                <c:pt idx="15">
                  <c:v>0.349000007</c:v>
                </c:pt>
                <c:pt idx="16">
                  <c:v>0.32800000899999998</c:v>
                </c:pt>
                <c:pt idx="17">
                  <c:v>0.35400000199999998</c:v>
                </c:pt>
                <c:pt idx="18">
                  <c:v>0.31799998899999998</c:v>
                </c:pt>
                <c:pt idx="19">
                  <c:v>0.28099998799999998</c:v>
                </c:pt>
                <c:pt idx="20">
                  <c:v>0.28999999199999998</c:v>
                </c:pt>
                <c:pt idx="21">
                  <c:v>0.30300000300000002</c:v>
                </c:pt>
                <c:pt idx="22">
                  <c:v>0.26699999000000002</c:v>
                </c:pt>
                <c:pt idx="23">
                  <c:v>0.20499999799999999</c:v>
                </c:pt>
                <c:pt idx="24">
                  <c:v>0.188999996</c:v>
                </c:pt>
                <c:pt idx="25">
                  <c:v>0.30977490499999999</c:v>
                </c:pt>
                <c:pt idx="26">
                  <c:v>0.33641138700000001</c:v>
                </c:pt>
                <c:pt idx="27">
                  <c:v>0.22900000200000001</c:v>
                </c:pt>
                <c:pt idx="28">
                  <c:v>0.434770614</c:v>
                </c:pt>
                <c:pt idx="29">
                  <c:v>0.6068694</c:v>
                </c:pt>
                <c:pt idx="30">
                  <c:v>0.42948210199999998</c:v>
                </c:pt>
                <c:pt idx="31">
                  <c:v>0.46711471700000001</c:v>
                </c:pt>
                <c:pt idx="32">
                  <c:v>0.54952621499999998</c:v>
                </c:pt>
                <c:pt idx="33">
                  <c:v>0.54775005600000004</c:v>
                </c:pt>
                <c:pt idx="34">
                  <c:v>0.42157509900000001</c:v>
                </c:pt>
                <c:pt idx="35">
                  <c:v>0.45629271900000001</c:v>
                </c:pt>
                <c:pt idx="36">
                  <c:v>0.55085253700000003</c:v>
                </c:pt>
                <c:pt idx="37">
                  <c:v>0.48348841100000001</c:v>
                </c:pt>
                <c:pt idx="38">
                  <c:v>0.53461241699999995</c:v>
                </c:pt>
                <c:pt idx="39">
                  <c:v>0.56075346500000001</c:v>
                </c:pt>
                <c:pt idx="40">
                  <c:v>0.511876047</c:v>
                </c:pt>
                <c:pt idx="41">
                  <c:v>0.40417259900000002</c:v>
                </c:pt>
                <c:pt idx="42">
                  <c:v>0.39898756099999999</c:v>
                </c:pt>
                <c:pt idx="43">
                  <c:v>0.36061432999999998</c:v>
                </c:pt>
                <c:pt idx="44">
                  <c:v>0.32467850999999998</c:v>
                </c:pt>
                <c:pt idx="45">
                  <c:v>0.35741549700000003</c:v>
                </c:pt>
                <c:pt idx="46">
                  <c:v>0.32424199599999998</c:v>
                </c:pt>
                <c:pt idx="47">
                  <c:v>0.48624810600000001</c:v>
                </c:pt>
                <c:pt idx="48">
                  <c:v>0.33316901300000001</c:v>
                </c:pt>
                <c:pt idx="49">
                  <c:v>0.410374403</c:v>
                </c:pt>
                <c:pt idx="50">
                  <c:v>0.39186638600000001</c:v>
                </c:pt>
                <c:pt idx="51">
                  <c:v>0.43433770500000002</c:v>
                </c:pt>
                <c:pt idx="52">
                  <c:v>0.27010339500000002</c:v>
                </c:pt>
                <c:pt idx="53">
                  <c:v>0.37132710200000002</c:v>
                </c:pt>
                <c:pt idx="54">
                  <c:v>0.35378310099999999</c:v>
                </c:pt>
                <c:pt idx="55">
                  <c:v>0.30714309200000001</c:v>
                </c:pt>
                <c:pt idx="56">
                  <c:v>0.32219830199999999</c:v>
                </c:pt>
                <c:pt idx="57">
                  <c:v>0.29708918899999998</c:v>
                </c:pt>
                <c:pt idx="58">
                  <c:v>0.28799998799999998</c:v>
                </c:pt>
                <c:pt idx="59">
                  <c:v>0.33195340600000001</c:v>
                </c:pt>
                <c:pt idx="60">
                  <c:v>0.27099999800000002</c:v>
                </c:pt>
                <c:pt idx="61">
                  <c:v>0.27700001000000002</c:v>
                </c:pt>
                <c:pt idx="62">
                  <c:v>0.48919487</c:v>
                </c:pt>
                <c:pt idx="63">
                  <c:v>0.54380267900000001</c:v>
                </c:pt>
                <c:pt idx="64">
                  <c:v>0.343098611</c:v>
                </c:pt>
                <c:pt idx="65">
                  <c:v>0.35207021199999999</c:v>
                </c:pt>
                <c:pt idx="66">
                  <c:v>0.35654398799999998</c:v>
                </c:pt>
                <c:pt idx="67">
                  <c:v>0.44564509400000002</c:v>
                </c:pt>
                <c:pt idx="68">
                  <c:v>0.35349577700000001</c:v>
                </c:pt>
                <c:pt idx="69">
                  <c:v>0.46843048900000001</c:v>
                </c:pt>
                <c:pt idx="70">
                  <c:v>0.57460957800000001</c:v>
                </c:pt>
                <c:pt idx="71">
                  <c:v>0.46848851400000002</c:v>
                </c:pt>
                <c:pt idx="72">
                  <c:v>0.65755569899999999</c:v>
                </c:pt>
                <c:pt idx="73">
                  <c:v>0.50441241299999995</c:v>
                </c:pt>
                <c:pt idx="74">
                  <c:v>0.43939009299999998</c:v>
                </c:pt>
                <c:pt idx="75">
                  <c:v>0.36097562300000002</c:v>
                </c:pt>
                <c:pt idx="76">
                  <c:v>0.38677847399999998</c:v>
                </c:pt>
                <c:pt idx="77">
                  <c:v>0.35292220099999999</c:v>
                </c:pt>
                <c:pt idx="78">
                  <c:v>0.443627208</c:v>
                </c:pt>
                <c:pt idx="79">
                  <c:v>0.36942151200000001</c:v>
                </c:pt>
              </c:numCache>
            </c:numRef>
          </c:xVal>
          <c:yVal>
            <c:numRef>
              <c:f>'Figure 2.4.'!$G$3:$G$82</c:f>
              <c:numCache>
                <c:formatCode>0.0</c:formatCode>
                <c:ptCount val="80"/>
                <c:pt idx="0">
                  <c:v>0.53766559999999997</c:v>
                </c:pt>
                <c:pt idx="1">
                  <c:v>0.48097830000000003</c:v>
                </c:pt>
                <c:pt idx="2">
                  <c:v>0.24526680000000001</c:v>
                </c:pt>
                <c:pt idx="3">
                  <c:v>0.18317600000000001</c:v>
                </c:pt>
                <c:pt idx="4">
                  <c:v>0.14514560000000001</c:v>
                </c:pt>
                <c:pt idx="5">
                  <c:v>0.35710510000000001</c:v>
                </c:pt>
                <c:pt idx="6">
                  <c:v>0.23790420000000001</c:v>
                </c:pt>
                <c:pt idx="7">
                  <c:v>0.48773709999999998</c:v>
                </c:pt>
                <c:pt idx="8">
                  <c:v>0.30395640000000002</c:v>
                </c:pt>
                <c:pt idx="9">
                  <c:v>0.19866666699999999</c:v>
                </c:pt>
                <c:pt idx="10">
                  <c:v>0.2596</c:v>
                </c:pt>
                <c:pt idx="11">
                  <c:v>0.2545943</c:v>
                </c:pt>
                <c:pt idx="12">
                  <c:v>0.26933333300000001</c:v>
                </c:pt>
                <c:pt idx="13">
                  <c:v>0.34</c:v>
                </c:pt>
                <c:pt idx="14">
                  <c:v>0.1128757</c:v>
                </c:pt>
                <c:pt idx="15">
                  <c:v>0.31257770000000001</c:v>
                </c:pt>
                <c:pt idx="16">
                  <c:v>0.25639859999999998</c:v>
                </c:pt>
                <c:pt idx="17">
                  <c:v>0.2823753</c:v>
                </c:pt>
                <c:pt idx="18">
                  <c:v>0.4237571</c:v>
                </c:pt>
                <c:pt idx="19">
                  <c:v>0.27500000000000002</c:v>
                </c:pt>
                <c:pt idx="20">
                  <c:v>0.34200000000000003</c:v>
                </c:pt>
                <c:pt idx="22">
                  <c:v>0.18099999999999999</c:v>
                </c:pt>
                <c:pt idx="23">
                  <c:v>0.43404100000000001</c:v>
                </c:pt>
                <c:pt idx="24">
                  <c:v>0.59607840000000001</c:v>
                </c:pt>
                <c:pt idx="25">
                  <c:v>0.88991149999999997</c:v>
                </c:pt>
                <c:pt idx="27">
                  <c:v>0.3112125</c:v>
                </c:pt>
                <c:pt idx="29">
                  <c:v>0.67700000000000005</c:v>
                </c:pt>
                <c:pt idx="31">
                  <c:v>0.86626769999999997</c:v>
                </c:pt>
                <c:pt idx="32">
                  <c:v>0.63500000000000001</c:v>
                </c:pt>
                <c:pt idx="33">
                  <c:v>0.56999999999999995</c:v>
                </c:pt>
                <c:pt idx="36">
                  <c:v>1.029957</c:v>
                </c:pt>
                <c:pt idx="38">
                  <c:v>0.96686459999999996</c:v>
                </c:pt>
                <c:pt idx="40">
                  <c:v>0.66700000000000004</c:v>
                </c:pt>
                <c:pt idx="43">
                  <c:v>0.51739749999999995</c:v>
                </c:pt>
                <c:pt idx="45">
                  <c:v>0.59599999999999997</c:v>
                </c:pt>
                <c:pt idx="47">
                  <c:v>0.54</c:v>
                </c:pt>
                <c:pt idx="48">
                  <c:v>0.45050000000000001</c:v>
                </c:pt>
                <c:pt idx="50">
                  <c:v>0.94574449999999999</c:v>
                </c:pt>
                <c:pt idx="51">
                  <c:v>0.860433</c:v>
                </c:pt>
                <c:pt idx="52">
                  <c:v>0.81587449999999995</c:v>
                </c:pt>
                <c:pt idx="54">
                  <c:v>0.23799519999999999</c:v>
                </c:pt>
                <c:pt idx="56">
                  <c:v>0.39900000000000002</c:v>
                </c:pt>
                <c:pt idx="59">
                  <c:v>0.40100160000000001</c:v>
                </c:pt>
                <c:pt idx="61">
                  <c:v>0.36969920000000001</c:v>
                </c:pt>
                <c:pt idx="65">
                  <c:v>0.436</c:v>
                </c:pt>
                <c:pt idx="66">
                  <c:v>0.48</c:v>
                </c:pt>
                <c:pt idx="68">
                  <c:v>0.56160500000000002</c:v>
                </c:pt>
                <c:pt idx="69">
                  <c:v>0.34285470000000001</c:v>
                </c:pt>
                <c:pt idx="70">
                  <c:v>0.67037270000000004</c:v>
                </c:pt>
                <c:pt idx="71">
                  <c:v>0.68961260000000002</c:v>
                </c:pt>
                <c:pt idx="72">
                  <c:v>0.74020180000000002</c:v>
                </c:pt>
                <c:pt idx="73">
                  <c:v>0.71395339999999996</c:v>
                </c:pt>
                <c:pt idx="76">
                  <c:v>0.65794949999999996</c:v>
                </c:pt>
                <c:pt idx="77">
                  <c:v>0.51197269999999995</c:v>
                </c:pt>
                <c:pt idx="78">
                  <c:v>1.0291950000000001</c:v>
                </c:pt>
              </c:numCache>
            </c:numRef>
          </c:yVal>
          <c:smooth val="0"/>
          <c:extLst>
            <c:ext xmlns:c16="http://schemas.microsoft.com/office/drawing/2014/chart" uri="{C3380CC4-5D6E-409C-BE32-E72D297353CC}">
              <c16:uniqueId val="{00000004-56BA-40BC-B04F-AB2D6C8360ED}"/>
            </c:ext>
          </c:extLst>
        </c:ser>
        <c:dLbls>
          <c:showLegendKey val="0"/>
          <c:showVal val="0"/>
          <c:showCatName val="0"/>
          <c:showSerName val="0"/>
          <c:showPercent val="0"/>
          <c:showBubbleSize val="0"/>
        </c:dLbls>
        <c:axId val="2135777247"/>
        <c:axId val="121511423"/>
      </c:scatterChart>
      <c:valAx>
        <c:axId val="2135777247"/>
        <c:scaling>
          <c:orientation val="minMax"/>
          <c:max val="0.70000000000000007"/>
          <c:min val="0.1"/>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r>
                  <a:rPr lang="en-US">
                    <a:solidFill>
                      <a:sysClr val="windowText" lastClr="000000"/>
                    </a:solidFill>
                  </a:rPr>
                  <a:t>Gini index</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121511423"/>
        <c:crosses val="autoZero"/>
        <c:crossBetween val="midCat"/>
      </c:valAx>
      <c:valAx>
        <c:axId val="121511423"/>
        <c:scaling>
          <c:orientation val="minMax"/>
          <c:max val="1.1000000000000001"/>
          <c:min val="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r>
                  <a:rPr lang="en-US">
                    <a:solidFill>
                      <a:sysClr val="windowText" lastClr="000000"/>
                    </a:solidFill>
                  </a:rPr>
                  <a:t>Intergenerational persistence in income </a:t>
                </a:r>
              </a:p>
            </c:rich>
          </c:tx>
          <c:layout>
            <c:manualLayout>
              <c:xMode val="edge"/>
              <c:yMode val="edge"/>
              <c:x val="3.8543996574804388E-4"/>
              <c:y val="0.1813076804500276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0.0" sourceLinked="0"/>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2135777247"/>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HelveticaNeueLT Com 57 Cn" panose="020B05060305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n-US" b="1"/>
              <a:t>Education Loss</a:t>
            </a:r>
            <a:br>
              <a:rPr lang="en-US"/>
            </a:br>
            <a:r>
              <a:rPr lang="en-US" sz="1200"/>
              <a:t>(Required</a:t>
            </a:r>
            <a:r>
              <a:rPr lang="en-US" sz="1200" baseline="0"/>
              <a:t> School Closures for All Schools)</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9.6581792787389542E-2"/>
          <c:y val="0.1454466688651502"/>
          <c:w val="0.87598315483856526"/>
          <c:h val="0.49178008000997964"/>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1-7717-4267-9DD3-B08B1380ED6E}"/>
              </c:ext>
            </c:extLst>
          </c:dPt>
          <c:dPt>
            <c:idx val="13"/>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3-7717-4267-9DD3-B08B1380ED6E}"/>
              </c:ext>
            </c:extLst>
          </c:dPt>
          <c:cat>
            <c:strLit>
              <c:ptCount val="24"/>
            </c:strLit>
          </c:cat>
          <c:val>
            <c:numRef>
              <c:f>'Figure 2.5.'!$N$4:$AK$4</c:f>
              <c:numCache>
                <c:formatCode>0.0</c:formatCode>
                <c:ptCount val="24"/>
              </c:numCache>
            </c:numRef>
          </c:val>
          <c:extLst>
            <c:ext xmlns:c16="http://schemas.microsoft.com/office/drawing/2014/chart" uri="{C3380CC4-5D6E-409C-BE32-E72D297353CC}">
              <c16:uniqueId val="{00000004-7717-4267-9DD3-B08B1380ED6E}"/>
            </c:ext>
          </c:extLst>
        </c:ser>
        <c:dLbls>
          <c:showLegendKey val="0"/>
          <c:showVal val="0"/>
          <c:showCatName val="0"/>
          <c:showSerName val="0"/>
          <c:showPercent val="0"/>
          <c:showBubbleSize val="0"/>
        </c:dLbls>
        <c:gapWidth val="86"/>
        <c:overlap val="10"/>
        <c:axId val="237356447"/>
        <c:axId val="240430735"/>
      </c:barChart>
      <c:catAx>
        <c:axId val="2373564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240430735"/>
        <c:crosses val="autoZero"/>
        <c:auto val="1"/>
        <c:lblAlgn val="ctr"/>
        <c:lblOffset val="100"/>
        <c:tickLblSkip val="1"/>
        <c:noMultiLvlLbl val="0"/>
      </c:catAx>
      <c:valAx>
        <c:axId val="24043073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r>
                  <a:rPr lang="en-US"/>
                  <a:t>Percent of School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2373564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Narrow" panose="020B060602020203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2373949856533382"/>
          <c:y val="5.2607281509798993E-2"/>
          <c:w val="0.84680218102941429"/>
          <c:h val="0.52871132184994629"/>
        </c:manualLayout>
      </c:layout>
      <c:barChart>
        <c:barDir val="col"/>
        <c:grouping val="stacked"/>
        <c:varyColors val="0"/>
        <c:ser>
          <c:idx val="0"/>
          <c:order val="0"/>
          <c:tx>
            <c:v>High-education parents</c:v>
          </c:tx>
          <c:spPr>
            <a:solidFill>
              <a:schemeClr val="accent5">
                <a:lumMod val="50000"/>
                <a:alpha val="60000"/>
              </a:schemeClr>
            </a:solidFill>
            <a:ln>
              <a:noFill/>
            </a:ln>
            <a:effectLst/>
          </c:spPr>
          <c:invertIfNegative val="0"/>
          <c:dPt>
            <c:idx val="0"/>
            <c:invertIfNegative val="0"/>
            <c:bubble3D val="0"/>
            <c:spPr>
              <a:solidFill>
                <a:srgbClr val="009999"/>
              </a:solidFill>
              <a:ln>
                <a:noFill/>
              </a:ln>
              <a:effectLst/>
            </c:spPr>
            <c:extLst>
              <c:ext xmlns:c16="http://schemas.microsoft.com/office/drawing/2014/chart" uri="{C3380CC4-5D6E-409C-BE32-E72D297353CC}">
                <c16:uniqueId val="{00000001-D48F-40C8-A72D-1BBD033C9C51}"/>
              </c:ext>
            </c:extLst>
          </c:dPt>
          <c:dPt>
            <c:idx val="6"/>
            <c:invertIfNegative val="0"/>
            <c:bubble3D val="0"/>
            <c:spPr>
              <a:solidFill>
                <a:srgbClr val="009999"/>
              </a:solidFill>
              <a:ln>
                <a:noFill/>
              </a:ln>
              <a:effectLst/>
            </c:spPr>
            <c:extLst>
              <c:ext xmlns:c16="http://schemas.microsoft.com/office/drawing/2014/chart" uri="{C3380CC4-5D6E-409C-BE32-E72D297353CC}">
                <c16:uniqueId val="{00000003-D48F-40C8-A72D-1BBD033C9C51}"/>
              </c:ext>
            </c:extLst>
          </c:dPt>
          <c:cat>
            <c:multiLvlStrRef>
              <c:f>'Figure 2.5.'!$B$2:$M$3</c:f>
              <c:multiLvlStrCache>
                <c:ptCount val="12"/>
                <c:lvl>
                  <c:pt idx="0">
                    <c:v>Closure days</c:v>
                  </c:pt>
                  <c:pt idx="1">
                    <c:v>Income quintile 1</c:v>
                  </c:pt>
                  <c:pt idx="2">
                    <c:v>2</c:v>
                  </c:pt>
                  <c:pt idx="3">
                    <c:v>3</c:v>
                  </c:pt>
                  <c:pt idx="4">
                    <c:v>4</c:v>
                  </c:pt>
                  <c:pt idx="5">
                    <c:v>Income quintile 5</c:v>
                  </c:pt>
                  <c:pt idx="6">
                    <c:v>Closure days</c:v>
                  </c:pt>
                  <c:pt idx="7">
                    <c:v>Icome quintile 1</c:v>
                  </c:pt>
                  <c:pt idx="8">
                    <c:v>2</c:v>
                  </c:pt>
                  <c:pt idx="9">
                    <c:v>3</c:v>
                  </c:pt>
                  <c:pt idx="10">
                    <c:v>4</c:v>
                  </c:pt>
                  <c:pt idx="11">
                    <c:v>Income quintile 5</c:v>
                  </c:pt>
                </c:lvl>
                <c:lvl>
                  <c:pt idx="0">
                    <c:v>Advanced economies</c:v>
                  </c:pt>
                  <c:pt idx="6">
                    <c:v>Emerging market and developing economies</c:v>
                  </c:pt>
                </c:lvl>
              </c:multiLvlStrCache>
            </c:multiLvlStrRef>
          </c:cat>
          <c:val>
            <c:numRef>
              <c:f>'Figure 2.5.'!$B$4:$M$4</c:f>
              <c:numCache>
                <c:formatCode>0.00</c:formatCode>
                <c:ptCount val="12"/>
                <c:pt idx="0">
                  <c:v>-23.531199999999998</c:v>
                </c:pt>
                <c:pt idx="1">
                  <c:v>-8.2461979999999997</c:v>
                </c:pt>
                <c:pt idx="2">
                  <c:v>-10.132440000000001</c:v>
                </c:pt>
                <c:pt idx="3">
                  <c:v>-14.14321</c:v>
                </c:pt>
                <c:pt idx="4">
                  <c:v>-17.127659999999999</c:v>
                </c:pt>
                <c:pt idx="5">
                  <c:v>-19.67793</c:v>
                </c:pt>
                <c:pt idx="6">
                  <c:v>-42.014629999999997</c:v>
                </c:pt>
                <c:pt idx="7">
                  <c:v>-7.2502240000000002</c:v>
                </c:pt>
                <c:pt idx="8">
                  <c:v>-9.1072159999999993</c:v>
                </c:pt>
                <c:pt idx="9">
                  <c:v>-12.52962</c:v>
                </c:pt>
                <c:pt idx="10">
                  <c:v>-16.098289999999999</c:v>
                </c:pt>
                <c:pt idx="11">
                  <c:v>-22.262979999999999</c:v>
                </c:pt>
              </c:numCache>
            </c:numRef>
          </c:val>
          <c:extLst>
            <c:ext xmlns:c16="http://schemas.microsoft.com/office/drawing/2014/chart" uri="{C3380CC4-5D6E-409C-BE32-E72D297353CC}">
              <c16:uniqueId val="{00000004-D48F-40C8-A72D-1BBD033C9C51}"/>
            </c:ext>
          </c:extLst>
        </c:ser>
        <c:ser>
          <c:idx val="1"/>
          <c:order val="1"/>
          <c:tx>
            <c:v>Low-education parents</c:v>
          </c:tx>
          <c:spPr>
            <a:solidFill>
              <a:schemeClr val="accent5">
                <a:lumMod val="50000"/>
              </a:schemeClr>
            </a:solidFill>
            <a:ln>
              <a:noFill/>
            </a:ln>
            <a:effectLst/>
          </c:spPr>
          <c:invertIfNegative val="0"/>
          <c:cat>
            <c:multiLvlStrRef>
              <c:f>'Figure 2.5.'!$B$2:$M$3</c:f>
              <c:multiLvlStrCache>
                <c:ptCount val="12"/>
                <c:lvl>
                  <c:pt idx="0">
                    <c:v>Closure days</c:v>
                  </c:pt>
                  <c:pt idx="1">
                    <c:v>Income quintile 1</c:v>
                  </c:pt>
                  <c:pt idx="2">
                    <c:v>2</c:v>
                  </c:pt>
                  <c:pt idx="3">
                    <c:v>3</c:v>
                  </c:pt>
                  <c:pt idx="4">
                    <c:v>4</c:v>
                  </c:pt>
                  <c:pt idx="5">
                    <c:v>Income quintile 5</c:v>
                  </c:pt>
                  <c:pt idx="6">
                    <c:v>Closure days</c:v>
                  </c:pt>
                  <c:pt idx="7">
                    <c:v>Icome quintile 1</c:v>
                  </c:pt>
                  <c:pt idx="8">
                    <c:v>2</c:v>
                  </c:pt>
                  <c:pt idx="9">
                    <c:v>3</c:v>
                  </c:pt>
                  <c:pt idx="10">
                    <c:v>4</c:v>
                  </c:pt>
                  <c:pt idx="11">
                    <c:v>Income quintile 5</c:v>
                  </c:pt>
                </c:lvl>
                <c:lvl>
                  <c:pt idx="0">
                    <c:v>Advanced economies</c:v>
                  </c:pt>
                  <c:pt idx="6">
                    <c:v>Emerging market and developing economies</c:v>
                  </c:pt>
                </c:lvl>
              </c:multiLvlStrCache>
            </c:multiLvlStrRef>
          </c:cat>
          <c:val>
            <c:numRef>
              <c:f>'Figure 2.5.'!$B$5:$M$5</c:f>
              <c:numCache>
                <c:formatCode>0.00</c:formatCode>
                <c:ptCount val="12"/>
                <c:pt idx="1">
                  <c:v>-16.457470000000001</c:v>
                </c:pt>
                <c:pt idx="2">
                  <c:v>-13.790710000000001</c:v>
                </c:pt>
                <c:pt idx="3">
                  <c:v>-8.1203179999999993</c:v>
                </c:pt>
                <c:pt idx="4">
                  <c:v>-3.9009200000000002</c:v>
                </c:pt>
                <c:pt idx="5">
                  <c:v>-0.29536750000000001</c:v>
                </c:pt>
                <c:pt idx="7">
                  <c:v>-39.985599999999998</c:v>
                </c:pt>
                <c:pt idx="8">
                  <c:v>-37.360199999999999</c:v>
                </c:pt>
                <c:pt idx="9">
                  <c:v>-32.521630000000002</c:v>
                </c:pt>
                <c:pt idx="10">
                  <c:v>-27.47627</c:v>
                </c:pt>
                <c:pt idx="11">
                  <c:v>-18.760680000000001</c:v>
                </c:pt>
              </c:numCache>
            </c:numRef>
          </c:val>
          <c:extLst>
            <c:ext xmlns:c16="http://schemas.microsoft.com/office/drawing/2014/chart" uri="{C3380CC4-5D6E-409C-BE32-E72D297353CC}">
              <c16:uniqueId val="{00000005-D48F-40C8-A72D-1BBD033C9C51}"/>
            </c:ext>
          </c:extLst>
        </c:ser>
        <c:dLbls>
          <c:showLegendKey val="0"/>
          <c:showVal val="0"/>
          <c:showCatName val="0"/>
          <c:showSerName val="0"/>
          <c:showPercent val="0"/>
          <c:showBubbleSize val="0"/>
        </c:dLbls>
        <c:gapWidth val="59"/>
        <c:overlap val="100"/>
        <c:axId val="237356447"/>
        <c:axId val="240430735"/>
      </c:barChart>
      <c:catAx>
        <c:axId val="2373564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crossAx val="240430735"/>
        <c:crosses val="autoZero"/>
        <c:auto val="1"/>
        <c:lblAlgn val="ctr"/>
        <c:lblOffset val="100"/>
        <c:noMultiLvlLbl val="0"/>
      </c:catAx>
      <c:valAx>
        <c:axId val="240430735"/>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r>
                  <a:rPr lang="en-US"/>
                  <a:t>Percent of school year</a:t>
                </a:r>
              </a:p>
            </c:rich>
          </c:tx>
          <c:layout>
            <c:manualLayout>
              <c:xMode val="edge"/>
              <c:yMode val="edge"/>
              <c:x val="3.1897608739866926E-2"/>
              <c:y val="0.2203497033253480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title>
        <c:numFmt formatCode="0" sourceLinked="0"/>
        <c:majorTickMark val="in"/>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crossAx val="237356447"/>
        <c:crosses val="autoZero"/>
        <c:crossBetween val="between"/>
      </c:valAx>
      <c:spPr>
        <a:noFill/>
        <a:ln>
          <a:noFill/>
        </a:ln>
        <a:effectLst/>
      </c:spPr>
    </c:plotArea>
    <c:legend>
      <c:legendPos val="t"/>
      <c:layout>
        <c:manualLayout>
          <c:xMode val="edge"/>
          <c:yMode val="edge"/>
          <c:x val="1.8859979459089352E-2"/>
          <c:y val="0.91442090884505622"/>
          <c:w val="0.9811399901849871"/>
          <c:h val="4.8076996426719705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Com 57 Cn" panose="020B05060305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80494244601253"/>
          <c:y val="3.5613277385248263E-2"/>
          <c:w val="0.8349532768652701"/>
          <c:h val="0.86115854194046804"/>
        </c:manualLayout>
      </c:layout>
      <c:scatterChart>
        <c:scatterStyle val="lineMarker"/>
        <c:varyColors val="0"/>
        <c:ser>
          <c:idx val="0"/>
          <c:order val="0"/>
          <c:tx>
            <c:v>Advanced economies</c:v>
          </c:tx>
          <c:spPr>
            <a:ln w="19050" cap="rnd">
              <a:noFill/>
              <a:round/>
            </a:ln>
            <a:effectLst/>
          </c:spPr>
          <c:marker>
            <c:symbol val="circle"/>
            <c:size val="10"/>
            <c:spPr>
              <a:solidFill>
                <a:srgbClr val="002060"/>
              </a:solidFill>
              <a:ln w="9525">
                <a:noFill/>
              </a:ln>
              <a:effectLst/>
            </c:spPr>
          </c:marker>
          <c:xVal>
            <c:numRef>
              <c:f>'Figure 2.7.'!$B$3:$B$31</c:f>
              <c:numCache>
                <c:formatCode>0.0</c:formatCode>
                <c:ptCount val="29"/>
                <c:pt idx="0">
                  <c:v>5.0192940999999998</c:v>
                </c:pt>
                <c:pt idx="1">
                  <c:v>5.3681599999999996</c:v>
                </c:pt>
                <c:pt idx="2">
                  <c:v>4.5434362999999998</c:v>
                </c:pt>
                <c:pt idx="3">
                  <c:v>6.0391564999999998</c:v>
                </c:pt>
                <c:pt idx="4">
                  <c:v>4.8059722000000002</c:v>
                </c:pt>
                <c:pt idx="5">
                  <c:v>4.5578333000000004</c:v>
                </c:pt>
                <c:pt idx="6">
                  <c:v>4.0155506000000001</c:v>
                </c:pt>
                <c:pt idx="7">
                  <c:v>4.3989513999999996</c:v>
                </c:pt>
                <c:pt idx="8">
                  <c:v>7.3998837000000002</c:v>
                </c:pt>
                <c:pt idx="9">
                  <c:v>4.0358844999999999</c:v>
                </c:pt>
                <c:pt idx="10">
                  <c:v>5.5703598999999997</c:v>
                </c:pt>
                <c:pt idx="11">
                  <c:v>5.8537708999999998</c:v>
                </c:pt>
                <c:pt idx="12">
                  <c:v>5.0190653999999997</c:v>
                </c:pt>
                <c:pt idx="13">
                  <c:v>4.5074446999999997</c:v>
                </c:pt>
                <c:pt idx="14">
                  <c:v>2.626935</c:v>
                </c:pt>
                <c:pt idx="15">
                  <c:v>4.7504204000000003</c:v>
                </c:pt>
                <c:pt idx="16">
                  <c:v>6.2600499999999997</c:v>
                </c:pt>
                <c:pt idx="17">
                  <c:v>6.0947709000000003</c:v>
                </c:pt>
                <c:pt idx="18">
                  <c:v>4.4875847000000002</c:v>
                </c:pt>
                <c:pt idx="19">
                  <c:v>3.8904576</c:v>
                </c:pt>
                <c:pt idx="20">
                  <c:v>3.441424</c:v>
                </c:pt>
                <c:pt idx="21">
                  <c:v>5.2153700000000001</c:v>
                </c:pt>
                <c:pt idx="22">
                  <c:v>5.2602700999999996</c:v>
                </c:pt>
                <c:pt idx="23">
                  <c:v>5.0072709</c:v>
                </c:pt>
                <c:pt idx="24">
                  <c:v>6.6539339999999996</c:v>
                </c:pt>
                <c:pt idx="25">
                  <c:v>4.3441125999999999</c:v>
                </c:pt>
                <c:pt idx="26">
                  <c:v>4.1012293</c:v>
                </c:pt>
                <c:pt idx="27">
                  <c:v>5.3418033999999999</c:v>
                </c:pt>
                <c:pt idx="28">
                  <c:v>6.3185769000000001</c:v>
                </c:pt>
              </c:numCache>
            </c:numRef>
          </c:xVal>
          <c:yVal>
            <c:numRef>
              <c:f>'Figure 2.7.'!$C$3:$C$31</c:f>
              <c:numCache>
                <c:formatCode>0.0</c:formatCode>
                <c:ptCount val="29"/>
                <c:pt idx="0">
                  <c:v>23.13682</c:v>
                </c:pt>
                <c:pt idx="1">
                  <c:v>44.095869999999998</c:v>
                </c:pt>
                <c:pt idx="2">
                  <c:v>30.790630000000004</c:v>
                </c:pt>
                <c:pt idx="3">
                  <c:v>25.954709999999999</c:v>
                </c:pt>
                <c:pt idx="4">
                  <c:v>37.098460000000003</c:v>
                </c:pt>
                <c:pt idx="5">
                  <c:v>20.39462</c:v>
                </c:pt>
                <c:pt idx="6">
                  <c:v>37.276530000000001</c:v>
                </c:pt>
                <c:pt idx="7">
                  <c:v>28.646050000000002</c:v>
                </c:pt>
                <c:pt idx="8">
                  <c:v>19.974589999999999</c:v>
                </c:pt>
                <c:pt idx="9">
                  <c:v>30.71856</c:v>
                </c:pt>
                <c:pt idx="10">
                  <c:v>31.874800000000004</c:v>
                </c:pt>
                <c:pt idx="11">
                  <c:v>23.891860000000001</c:v>
                </c:pt>
                <c:pt idx="12">
                  <c:v>25.708310000000001</c:v>
                </c:pt>
                <c:pt idx="13">
                  <c:v>17.397200000000002</c:v>
                </c:pt>
                <c:pt idx="14">
                  <c:v>31.595739999999999</c:v>
                </c:pt>
                <c:pt idx="15">
                  <c:v>37.72336</c:v>
                </c:pt>
                <c:pt idx="16">
                  <c:v>31.90812</c:v>
                </c:pt>
                <c:pt idx="17">
                  <c:v>19.066199999999998</c:v>
                </c:pt>
                <c:pt idx="18">
                  <c:v>33.108969999999999</c:v>
                </c:pt>
                <c:pt idx="19">
                  <c:v>28.642810000000001</c:v>
                </c:pt>
                <c:pt idx="20">
                  <c:v>18.56587</c:v>
                </c:pt>
                <c:pt idx="21">
                  <c:v>29.7774</c:v>
                </c:pt>
                <c:pt idx="22">
                  <c:v>38.729259999999996</c:v>
                </c:pt>
                <c:pt idx="23">
                  <c:v>27.118359999999996</c:v>
                </c:pt>
                <c:pt idx="24">
                  <c:v>27.20091</c:v>
                </c:pt>
                <c:pt idx="25">
                  <c:v>46.292310000000001</c:v>
                </c:pt>
                <c:pt idx="26">
                  <c:v>38.972000000000001</c:v>
                </c:pt>
                <c:pt idx="27">
                  <c:v>32.747700000000002</c:v>
                </c:pt>
                <c:pt idx="28">
                  <c:v>25.640699999999999</c:v>
                </c:pt>
              </c:numCache>
            </c:numRef>
          </c:yVal>
          <c:smooth val="0"/>
          <c:extLst>
            <c:ext xmlns:c16="http://schemas.microsoft.com/office/drawing/2014/chart" uri="{C3380CC4-5D6E-409C-BE32-E72D297353CC}">
              <c16:uniqueId val="{00000000-47C8-4E38-A995-C6AEDA660A77}"/>
            </c:ext>
          </c:extLst>
        </c:ser>
        <c:ser>
          <c:idx val="1"/>
          <c:order val="1"/>
          <c:tx>
            <c:v>Emerging market economies</c:v>
          </c:tx>
          <c:spPr>
            <a:ln w="25400" cap="rnd">
              <a:noFill/>
              <a:round/>
            </a:ln>
            <a:effectLst/>
          </c:spPr>
          <c:marker>
            <c:symbol val="circle"/>
            <c:size val="10"/>
            <c:spPr>
              <a:solidFill>
                <a:srgbClr val="C00000"/>
              </a:solidFill>
              <a:ln w="9525">
                <a:noFill/>
              </a:ln>
              <a:effectLst/>
            </c:spPr>
          </c:marker>
          <c:xVal>
            <c:numRef>
              <c:f>'Figure 2.7.'!$B$32:$B$91</c:f>
              <c:numCache>
                <c:formatCode>0.0</c:formatCode>
                <c:ptCount val="60"/>
                <c:pt idx="0">
                  <c:v>3.4925199999999998</c:v>
                </c:pt>
                <c:pt idx="1">
                  <c:v>3.3554200000000001</c:v>
                </c:pt>
                <c:pt idx="2">
                  <c:v>3.0779855999999999</c:v>
                </c:pt>
                <c:pt idx="3">
                  <c:v>2.4539339999999998</c:v>
                </c:pt>
                <c:pt idx="4">
                  <c:v>3.5250162</c:v>
                </c:pt>
                <c:pt idx="5">
                  <c:v>3.759366</c:v>
                </c:pt>
                <c:pt idx="6">
                  <c:v>5.8348300000000002</c:v>
                </c:pt>
                <c:pt idx="7">
                  <c:v>4.2967839999999997</c:v>
                </c:pt>
                <c:pt idx="8">
                  <c:v>6.6319739999999996</c:v>
                </c:pt>
                <c:pt idx="9">
                  <c:v>3.1418005999999998</c:v>
                </c:pt>
                <c:pt idx="10">
                  <c:v>1.8799592000000001</c:v>
                </c:pt>
                <c:pt idx="11">
                  <c:v>3.7465600000000001</c:v>
                </c:pt>
                <c:pt idx="12">
                  <c:v>6.7473434000000001</c:v>
                </c:pt>
                <c:pt idx="13">
                  <c:v>4.5890542999999999</c:v>
                </c:pt>
                <c:pt idx="14">
                  <c:v>1.4665007999999999</c:v>
                </c:pt>
                <c:pt idx="15">
                  <c:v>3.3143471</c:v>
                </c:pt>
                <c:pt idx="16">
                  <c:v>4.5039723</c:v>
                </c:pt>
                <c:pt idx="17">
                  <c:v>5.6767818999999999</c:v>
                </c:pt>
                <c:pt idx="18">
                  <c:v>3.2833749999999999</c:v>
                </c:pt>
                <c:pt idx="19">
                  <c:v>2.8088981999999998</c:v>
                </c:pt>
                <c:pt idx="20">
                  <c:v>2.0494967000000002</c:v>
                </c:pt>
                <c:pt idx="21">
                  <c:v>3.8671000000000002</c:v>
                </c:pt>
                <c:pt idx="22">
                  <c:v>5.2341930999999997</c:v>
                </c:pt>
                <c:pt idx="23">
                  <c:v>2.0012908999999999</c:v>
                </c:pt>
                <c:pt idx="24">
                  <c:v>3.6214563000000002</c:v>
                </c:pt>
                <c:pt idx="25">
                  <c:v>4.0152058999999998</c:v>
                </c:pt>
                <c:pt idx="26">
                  <c:v>3.5515001000000002</c:v>
                </c:pt>
                <c:pt idx="27">
                  <c:v>5.0737155999999999</c:v>
                </c:pt>
                <c:pt idx="28">
                  <c:v>3.2488090000000001</c:v>
                </c:pt>
                <c:pt idx="29">
                  <c:v>2.3951739999999999</c:v>
                </c:pt>
                <c:pt idx="30">
                  <c:v>2.7654569000000002</c:v>
                </c:pt>
                <c:pt idx="31">
                  <c:v>4.9886669000000001</c:v>
                </c:pt>
                <c:pt idx="32">
                  <c:v>4.9762483</c:v>
                </c:pt>
                <c:pt idx="33">
                  <c:v>3.8202600000000002</c:v>
                </c:pt>
                <c:pt idx="34">
                  <c:v>4.2941333000000004</c:v>
                </c:pt>
                <c:pt idx="35">
                  <c:v>5.1949515000000002</c:v>
                </c:pt>
                <c:pt idx="36">
                  <c:v>3.6636972000000001</c:v>
                </c:pt>
                <c:pt idx="37">
                  <c:v>5.7100428000000001</c:v>
                </c:pt>
                <c:pt idx="38">
                  <c:v>6.7644865999999997</c:v>
                </c:pt>
                <c:pt idx="39">
                  <c:v>2.4527519999999998</c:v>
                </c:pt>
                <c:pt idx="40">
                  <c:v>3.8992347000000001</c:v>
                </c:pt>
                <c:pt idx="41">
                  <c:v>2.9946318000000001</c:v>
                </c:pt>
                <c:pt idx="42">
                  <c:v>2.7695978000000001</c:v>
                </c:pt>
                <c:pt idx="43">
                  <c:v>4.9549719999999997</c:v>
                </c:pt>
                <c:pt idx="44">
                  <c:v>3.132946</c:v>
                </c:pt>
                <c:pt idx="45">
                  <c:v>3.52149</c:v>
                </c:pt>
                <c:pt idx="46">
                  <c:v>3.5350614</c:v>
                </c:pt>
                <c:pt idx="47">
                  <c:v>3.0758412000000002</c:v>
                </c:pt>
                <c:pt idx="48">
                  <c:v>4.2098398000000001</c:v>
                </c:pt>
                <c:pt idx="49">
                  <c:v>5.4885007000000003</c:v>
                </c:pt>
                <c:pt idx="50">
                  <c:v>3.7356818000000001</c:v>
                </c:pt>
                <c:pt idx="51">
                  <c:v>5.3415162</c:v>
                </c:pt>
                <c:pt idx="52">
                  <c:v>6.1372556999999999</c:v>
                </c:pt>
                <c:pt idx="53">
                  <c:v>2.4288253000000002</c:v>
                </c:pt>
                <c:pt idx="54">
                  <c:v>5.6425049999999999</c:v>
                </c:pt>
                <c:pt idx="55">
                  <c:v>5.1973308999999999</c:v>
                </c:pt>
                <c:pt idx="56">
                  <c:v>2.5342780999999999</c:v>
                </c:pt>
                <c:pt idx="57">
                  <c:v>4.0558100000000001</c:v>
                </c:pt>
                <c:pt idx="58">
                  <c:v>7.2457041999999996</c:v>
                </c:pt>
                <c:pt idx="59">
                  <c:v>5.2956852999999997</c:v>
                </c:pt>
              </c:numCache>
            </c:numRef>
          </c:xVal>
          <c:yVal>
            <c:numRef>
              <c:f>'Figure 2.7.'!$C$32:$C$91</c:f>
              <c:numCache>
                <c:formatCode>0.0</c:formatCode>
                <c:ptCount val="60"/>
                <c:pt idx="0">
                  <c:v>64.70478</c:v>
                </c:pt>
                <c:pt idx="1">
                  <c:v>39.83128</c:v>
                </c:pt>
                <c:pt idx="2">
                  <c:v>34.127409999999998</c:v>
                </c:pt>
                <c:pt idx="3">
                  <c:v>48.225650000000002</c:v>
                </c:pt>
                <c:pt idx="4">
                  <c:v>41.178130000000003</c:v>
                </c:pt>
                <c:pt idx="5">
                  <c:v>57.337739999999989</c:v>
                </c:pt>
                <c:pt idx="6">
                  <c:v>31.723590000000002</c:v>
                </c:pt>
                <c:pt idx="7">
                  <c:v>34.840820000000001</c:v>
                </c:pt>
                <c:pt idx="8">
                  <c:v>32.991869999999999</c:v>
                </c:pt>
                <c:pt idx="9">
                  <c:v>37.447929999999999</c:v>
                </c:pt>
                <c:pt idx="10">
                  <c:v>48.267069999999997</c:v>
                </c:pt>
                <c:pt idx="11">
                  <c:v>46.791609999999999</c:v>
                </c:pt>
                <c:pt idx="12">
                  <c:v>41.739249999999998</c:v>
                </c:pt>
                <c:pt idx="13">
                  <c:v>34.701819999999998</c:v>
                </c:pt>
                <c:pt idx="14">
                  <c:v>33.915179999999999</c:v>
                </c:pt>
                <c:pt idx="15">
                  <c:v>49.332549999999998</c:v>
                </c:pt>
                <c:pt idx="16">
                  <c:v>39.352640000000001</c:v>
                </c:pt>
                <c:pt idx="17">
                  <c:v>38.911349999999999</c:v>
                </c:pt>
                <c:pt idx="18">
                  <c:v>37.143070000000002</c:v>
                </c:pt>
                <c:pt idx="19">
                  <c:v>44.947279999999999</c:v>
                </c:pt>
                <c:pt idx="20">
                  <c:v>70.761279999999999</c:v>
                </c:pt>
                <c:pt idx="21">
                  <c:v>45.032530000000001</c:v>
                </c:pt>
                <c:pt idx="22">
                  <c:v>58.950219999999995</c:v>
                </c:pt>
                <c:pt idx="23">
                  <c:v>41.623089999999998</c:v>
                </c:pt>
                <c:pt idx="24">
                  <c:v>57.571399999999997</c:v>
                </c:pt>
                <c:pt idx="25">
                  <c:v>34.135849999999998</c:v>
                </c:pt>
                <c:pt idx="26">
                  <c:v>49.021529999999998</c:v>
                </c:pt>
                <c:pt idx="27">
                  <c:v>24.078620000000001</c:v>
                </c:pt>
                <c:pt idx="28">
                  <c:v>33.32734</c:v>
                </c:pt>
                <c:pt idx="29">
                  <c:v>44.99353</c:v>
                </c:pt>
                <c:pt idx="30">
                  <c:v>40.694760000000002</c:v>
                </c:pt>
                <c:pt idx="31">
                  <c:v>46.932980000000001</c:v>
                </c:pt>
                <c:pt idx="32">
                  <c:v>10.93796</c:v>
                </c:pt>
                <c:pt idx="33">
                  <c:v>40.386890000000001</c:v>
                </c:pt>
                <c:pt idx="34">
                  <c:v>52.375630000000008</c:v>
                </c:pt>
                <c:pt idx="35">
                  <c:v>24.53876</c:v>
                </c:pt>
                <c:pt idx="36">
                  <c:v>37.816429999999997</c:v>
                </c:pt>
                <c:pt idx="37">
                  <c:v>29.277390000000004</c:v>
                </c:pt>
                <c:pt idx="38">
                  <c:v>48.770519999999998</c:v>
                </c:pt>
                <c:pt idx="39">
                  <c:v>56.025669999999991</c:v>
                </c:pt>
                <c:pt idx="40">
                  <c:v>47.728180000000002</c:v>
                </c:pt>
                <c:pt idx="41">
                  <c:v>39.488010000000003</c:v>
                </c:pt>
                <c:pt idx="42">
                  <c:v>14.918889999999999</c:v>
                </c:pt>
                <c:pt idx="43">
                  <c:v>33.877490000000002</c:v>
                </c:pt>
                <c:pt idx="44">
                  <c:v>40.196640000000002</c:v>
                </c:pt>
                <c:pt idx="45">
                  <c:v>68.882890000000003</c:v>
                </c:pt>
                <c:pt idx="46">
                  <c:v>41.464660000000002</c:v>
                </c:pt>
                <c:pt idx="47">
                  <c:v>43.849379999999996</c:v>
                </c:pt>
                <c:pt idx="48">
                  <c:v>44.676279999999998</c:v>
                </c:pt>
                <c:pt idx="49">
                  <c:v>38.091839999999998</c:v>
                </c:pt>
                <c:pt idx="50">
                  <c:v>35.596449999999997</c:v>
                </c:pt>
                <c:pt idx="51">
                  <c:v>32.352179999999997</c:v>
                </c:pt>
                <c:pt idx="52">
                  <c:v>40.302669999999999</c:v>
                </c:pt>
                <c:pt idx="53">
                  <c:v>57.574979999999996</c:v>
                </c:pt>
                <c:pt idx="54">
                  <c:v>37.029710000000001</c:v>
                </c:pt>
                <c:pt idx="55">
                  <c:v>38.623899999999999</c:v>
                </c:pt>
                <c:pt idx="56">
                  <c:v>45.54654</c:v>
                </c:pt>
                <c:pt idx="57">
                  <c:v>33.482579999999999</c:v>
                </c:pt>
                <c:pt idx="58">
                  <c:v>36.805419999999998</c:v>
                </c:pt>
                <c:pt idx="59">
                  <c:v>20.489830000000001</c:v>
                </c:pt>
              </c:numCache>
            </c:numRef>
          </c:yVal>
          <c:smooth val="0"/>
          <c:extLst>
            <c:ext xmlns:c16="http://schemas.microsoft.com/office/drawing/2014/chart" uri="{C3380CC4-5D6E-409C-BE32-E72D297353CC}">
              <c16:uniqueId val="{00000001-47C8-4E38-A995-C6AEDA660A77}"/>
            </c:ext>
          </c:extLst>
        </c:ser>
        <c:ser>
          <c:idx val="2"/>
          <c:order val="2"/>
          <c:tx>
            <c:v>Low-income developing countries</c:v>
          </c:tx>
          <c:spPr>
            <a:ln w="25400" cap="rnd">
              <a:noFill/>
              <a:round/>
            </a:ln>
            <a:effectLst/>
          </c:spPr>
          <c:marker>
            <c:symbol val="circle"/>
            <c:size val="10"/>
            <c:spPr>
              <a:solidFill>
                <a:schemeClr val="accent3">
                  <a:lumMod val="75000"/>
                </a:schemeClr>
              </a:solidFill>
              <a:ln w="9525">
                <a:noFill/>
              </a:ln>
              <a:effectLst/>
            </c:spPr>
          </c:marker>
          <c:xVal>
            <c:numRef>
              <c:f>'Figure 2.7.'!$B$92:$B$130</c:f>
              <c:numCache>
                <c:formatCode>0.0</c:formatCode>
                <c:ptCount val="39"/>
                <c:pt idx="0">
                  <c:v>2.3741530000000002</c:v>
                </c:pt>
                <c:pt idx="1">
                  <c:v>2.7298800000000001</c:v>
                </c:pt>
                <c:pt idx="2">
                  <c:v>1.7442039</c:v>
                </c:pt>
                <c:pt idx="3">
                  <c:v>6.3314349999999999</c:v>
                </c:pt>
                <c:pt idx="4">
                  <c:v>1.8036232999999999</c:v>
                </c:pt>
                <c:pt idx="5">
                  <c:v>4.3917393999999996</c:v>
                </c:pt>
                <c:pt idx="6">
                  <c:v>2.8848463</c:v>
                </c:pt>
                <c:pt idx="7">
                  <c:v>0.87130501000000005</c:v>
                </c:pt>
                <c:pt idx="8">
                  <c:v>3.6457299999999999</c:v>
                </c:pt>
                <c:pt idx="9">
                  <c:v>2.2298900000000001</c:v>
                </c:pt>
                <c:pt idx="10">
                  <c:v>3.2528600000000001</c:v>
                </c:pt>
                <c:pt idx="11">
                  <c:v>5.0056411000000001</c:v>
                </c:pt>
                <c:pt idx="12">
                  <c:v>2.2171829999999999</c:v>
                </c:pt>
                <c:pt idx="13">
                  <c:v>5.2461700000000002</c:v>
                </c:pt>
                <c:pt idx="14">
                  <c:v>2.565045</c:v>
                </c:pt>
                <c:pt idx="15">
                  <c:v>6.0018722000000002</c:v>
                </c:pt>
                <c:pt idx="16">
                  <c:v>4.8806668999999996</c:v>
                </c:pt>
                <c:pt idx="17">
                  <c:v>1.6112683000000001</c:v>
                </c:pt>
                <c:pt idx="18">
                  <c:v>2.4078010000000001</c:v>
                </c:pt>
                <c:pt idx="19">
                  <c:v>6.4541339999999998</c:v>
                </c:pt>
                <c:pt idx="20">
                  <c:v>2.3611532999999998</c:v>
                </c:pt>
                <c:pt idx="21">
                  <c:v>3.0033378000000002</c:v>
                </c:pt>
                <c:pt idx="22">
                  <c:v>3.1697999000000001</c:v>
                </c:pt>
                <c:pt idx="23">
                  <c:v>1.9951627999999999</c:v>
                </c:pt>
                <c:pt idx="24">
                  <c:v>3.9727009</c:v>
                </c:pt>
                <c:pt idx="25">
                  <c:v>2.3354271</c:v>
                </c:pt>
                <c:pt idx="26">
                  <c:v>3.4099675</c:v>
                </c:pt>
                <c:pt idx="27">
                  <c:v>3.2396060000000002</c:v>
                </c:pt>
                <c:pt idx="28">
                  <c:v>4.1285356999999996</c:v>
                </c:pt>
                <c:pt idx="29">
                  <c:v>1.5189220000000001</c:v>
                </c:pt>
                <c:pt idx="30">
                  <c:v>2.9375133999999998</c:v>
                </c:pt>
                <c:pt idx="31">
                  <c:v>3.3786570999999999</c:v>
                </c:pt>
                <c:pt idx="32">
                  <c:v>4.1027800000000001</c:v>
                </c:pt>
                <c:pt idx="33">
                  <c:v>2.21583</c:v>
                </c:pt>
                <c:pt idx="34">
                  <c:v>4.0060913999999999</c:v>
                </c:pt>
                <c:pt idx="35">
                  <c:v>3.0694431</c:v>
                </c:pt>
                <c:pt idx="36">
                  <c:v>2.8561656000000002</c:v>
                </c:pt>
                <c:pt idx="37">
                  <c:v>3.3445166999999998</c:v>
                </c:pt>
                <c:pt idx="38">
                  <c:v>2.6281913000000001</c:v>
                </c:pt>
              </c:numCache>
            </c:numRef>
          </c:xVal>
          <c:yVal>
            <c:numRef>
              <c:f>'Figure 2.7.'!$C$92:$C$130</c:f>
              <c:numCache>
                <c:formatCode>0.0</c:formatCode>
                <c:ptCount val="39"/>
                <c:pt idx="0">
                  <c:v>74.479579999999999</c:v>
                </c:pt>
                <c:pt idx="1">
                  <c:v>83.626850000000005</c:v>
                </c:pt>
                <c:pt idx="2">
                  <c:v>58.258809999999997</c:v>
                </c:pt>
                <c:pt idx="3">
                  <c:v>59.948340000000002</c:v>
                </c:pt>
                <c:pt idx="4">
                  <c:v>46.807670000000002</c:v>
                </c:pt>
                <c:pt idx="5">
                  <c:v>59.483240000000002</c:v>
                </c:pt>
                <c:pt idx="6">
                  <c:v>59.63288</c:v>
                </c:pt>
                <c:pt idx="7">
                  <c:v>48.222149999999999</c:v>
                </c:pt>
                <c:pt idx="8">
                  <c:v>49.061279999999996</c:v>
                </c:pt>
                <c:pt idx="9">
                  <c:v>61.460680000000004</c:v>
                </c:pt>
                <c:pt idx="10">
                  <c:v>66.137929999999997</c:v>
                </c:pt>
                <c:pt idx="11">
                  <c:v>52.563809999999997</c:v>
                </c:pt>
                <c:pt idx="12">
                  <c:v>55.68789000000001</c:v>
                </c:pt>
                <c:pt idx="13">
                  <c:v>49.48959</c:v>
                </c:pt>
                <c:pt idx="14">
                  <c:v>57.368149999999993</c:v>
                </c:pt>
                <c:pt idx="15">
                  <c:v>35.866810000000001</c:v>
                </c:pt>
                <c:pt idx="16">
                  <c:v>36.029890000000002</c:v>
                </c:pt>
                <c:pt idx="17">
                  <c:v>54.68122000000001</c:v>
                </c:pt>
                <c:pt idx="18">
                  <c:v>39.268149999999999</c:v>
                </c:pt>
                <c:pt idx="19">
                  <c:v>47.161670000000001</c:v>
                </c:pt>
                <c:pt idx="20">
                  <c:v>56.326839999999997</c:v>
                </c:pt>
                <c:pt idx="21">
                  <c:v>67.983829999999998</c:v>
                </c:pt>
                <c:pt idx="22">
                  <c:v>61.253700000000002</c:v>
                </c:pt>
                <c:pt idx="23">
                  <c:v>42.666559999999997</c:v>
                </c:pt>
                <c:pt idx="24">
                  <c:v>37.108490000000003</c:v>
                </c:pt>
                <c:pt idx="25">
                  <c:v>52.269889999999997</c:v>
                </c:pt>
                <c:pt idx="26">
                  <c:v>43.293610000000001</c:v>
                </c:pt>
                <c:pt idx="27">
                  <c:v>61.195210000000003</c:v>
                </c:pt>
                <c:pt idx="28">
                  <c:v>50.698880000000003</c:v>
                </c:pt>
                <c:pt idx="29">
                  <c:v>64.541079999999994</c:v>
                </c:pt>
                <c:pt idx="30">
                  <c:v>45.150379999999998</c:v>
                </c:pt>
                <c:pt idx="31">
                  <c:v>53.181659999999994</c:v>
                </c:pt>
                <c:pt idx="32">
                  <c:v>58.22955000000001</c:v>
                </c:pt>
                <c:pt idx="33">
                  <c:v>55.125900000000009</c:v>
                </c:pt>
                <c:pt idx="34">
                  <c:v>57.798259999999999</c:v>
                </c:pt>
                <c:pt idx="35">
                  <c:v>23.15756</c:v>
                </c:pt>
                <c:pt idx="36">
                  <c:v>44.228000000000002</c:v>
                </c:pt>
                <c:pt idx="37">
                  <c:v>43.846609999999998</c:v>
                </c:pt>
                <c:pt idx="38">
                  <c:v>41.763849999999998</c:v>
                </c:pt>
              </c:numCache>
            </c:numRef>
          </c:yVal>
          <c:smooth val="0"/>
          <c:extLst>
            <c:ext xmlns:c16="http://schemas.microsoft.com/office/drawing/2014/chart" uri="{C3380CC4-5D6E-409C-BE32-E72D297353CC}">
              <c16:uniqueId val="{00000002-47C8-4E38-A995-C6AEDA660A77}"/>
            </c:ext>
          </c:extLst>
        </c:ser>
        <c:ser>
          <c:idx val="3"/>
          <c:order val="3"/>
          <c:tx>
            <c:v>trendline</c:v>
          </c:tx>
          <c:spPr>
            <a:ln w="25400" cap="rnd">
              <a:noFill/>
              <a:round/>
            </a:ln>
            <a:effectLst/>
          </c:spPr>
          <c:marker>
            <c:symbol val="circle"/>
            <c:size val="11"/>
            <c:spPr>
              <a:noFill/>
              <a:ln w="9525">
                <a:noFill/>
              </a:ln>
              <a:effectLst/>
            </c:spPr>
          </c:marker>
          <c:trendline>
            <c:name>Fitted values</c:name>
            <c:spPr>
              <a:ln w="15875" cap="rnd">
                <a:solidFill>
                  <a:schemeClr val="bg1">
                    <a:lumMod val="50000"/>
                  </a:schemeClr>
                </a:solidFill>
                <a:prstDash val="sysDash"/>
              </a:ln>
              <a:effectLst/>
            </c:spPr>
            <c:trendlineType val="linear"/>
            <c:dispRSqr val="0"/>
            <c:dispEq val="0"/>
          </c:trendline>
          <c:xVal>
            <c:numRef>
              <c:f>'Figure 2.7.'!$B$3:$B$130</c:f>
              <c:numCache>
                <c:formatCode>0.0</c:formatCode>
                <c:ptCount val="128"/>
                <c:pt idx="0">
                  <c:v>5.0192940999999998</c:v>
                </c:pt>
                <c:pt idx="1">
                  <c:v>5.3681599999999996</c:v>
                </c:pt>
                <c:pt idx="2">
                  <c:v>4.5434362999999998</c:v>
                </c:pt>
                <c:pt idx="3">
                  <c:v>6.0391564999999998</c:v>
                </c:pt>
                <c:pt idx="4">
                  <c:v>4.8059722000000002</c:v>
                </c:pt>
                <c:pt idx="5">
                  <c:v>4.5578333000000004</c:v>
                </c:pt>
                <c:pt idx="6">
                  <c:v>4.0155506000000001</c:v>
                </c:pt>
                <c:pt idx="7">
                  <c:v>4.3989513999999996</c:v>
                </c:pt>
                <c:pt idx="8">
                  <c:v>7.3998837000000002</c:v>
                </c:pt>
                <c:pt idx="9">
                  <c:v>4.0358844999999999</c:v>
                </c:pt>
                <c:pt idx="10">
                  <c:v>5.5703598999999997</c:v>
                </c:pt>
                <c:pt idx="11">
                  <c:v>5.8537708999999998</c:v>
                </c:pt>
                <c:pt idx="12">
                  <c:v>5.0190653999999997</c:v>
                </c:pt>
                <c:pt idx="13">
                  <c:v>4.5074446999999997</c:v>
                </c:pt>
                <c:pt idx="14">
                  <c:v>2.626935</c:v>
                </c:pt>
                <c:pt idx="15">
                  <c:v>4.7504204000000003</c:v>
                </c:pt>
                <c:pt idx="16">
                  <c:v>6.2600499999999997</c:v>
                </c:pt>
                <c:pt idx="17">
                  <c:v>6.0947709000000003</c:v>
                </c:pt>
                <c:pt idx="18">
                  <c:v>4.4875847000000002</c:v>
                </c:pt>
                <c:pt idx="19">
                  <c:v>3.8904576</c:v>
                </c:pt>
                <c:pt idx="20">
                  <c:v>3.441424</c:v>
                </c:pt>
                <c:pt idx="21">
                  <c:v>5.2153700000000001</c:v>
                </c:pt>
                <c:pt idx="22">
                  <c:v>5.2602700999999996</c:v>
                </c:pt>
                <c:pt idx="23">
                  <c:v>5.0072709</c:v>
                </c:pt>
                <c:pt idx="24">
                  <c:v>6.6539339999999996</c:v>
                </c:pt>
                <c:pt idx="25">
                  <c:v>4.3441125999999999</c:v>
                </c:pt>
                <c:pt idx="26">
                  <c:v>4.1012293</c:v>
                </c:pt>
                <c:pt idx="27">
                  <c:v>5.3418033999999999</c:v>
                </c:pt>
                <c:pt idx="28">
                  <c:v>6.3185769000000001</c:v>
                </c:pt>
                <c:pt idx="29">
                  <c:v>3.4925199999999998</c:v>
                </c:pt>
                <c:pt idx="30">
                  <c:v>3.3554200000000001</c:v>
                </c:pt>
                <c:pt idx="31">
                  <c:v>3.0779855999999999</c:v>
                </c:pt>
                <c:pt idx="32">
                  <c:v>2.4539339999999998</c:v>
                </c:pt>
                <c:pt idx="33">
                  <c:v>3.5250162</c:v>
                </c:pt>
                <c:pt idx="34">
                  <c:v>3.759366</c:v>
                </c:pt>
                <c:pt idx="35">
                  <c:v>5.8348300000000002</c:v>
                </c:pt>
                <c:pt idx="36">
                  <c:v>4.2967839999999997</c:v>
                </c:pt>
                <c:pt idx="37">
                  <c:v>6.6319739999999996</c:v>
                </c:pt>
                <c:pt idx="38">
                  <c:v>3.1418005999999998</c:v>
                </c:pt>
                <c:pt idx="39">
                  <c:v>1.8799592000000001</c:v>
                </c:pt>
                <c:pt idx="40">
                  <c:v>3.7465600000000001</c:v>
                </c:pt>
                <c:pt idx="41">
                  <c:v>6.7473434000000001</c:v>
                </c:pt>
                <c:pt idx="42">
                  <c:v>4.5890542999999999</c:v>
                </c:pt>
                <c:pt idx="43">
                  <c:v>1.4665007999999999</c:v>
                </c:pt>
                <c:pt idx="44">
                  <c:v>3.3143471</c:v>
                </c:pt>
                <c:pt idx="45">
                  <c:v>4.5039723</c:v>
                </c:pt>
                <c:pt idx="46">
                  <c:v>5.6767818999999999</c:v>
                </c:pt>
                <c:pt idx="47">
                  <c:v>3.2833749999999999</c:v>
                </c:pt>
                <c:pt idx="48">
                  <c:v>2.8088981999999998</c:v>
                </c:pt>
                <c:pt idx="49">
                  <c:v>2.0494967000000002</c:v>
                </c:pt>
                <c:pt idx="50">
                  <c:v>3.8671000000000002</c:v>
                </c:pt>
                <c:pt idx="51">
                  <c:v>5.2341930999999997</c:v>
                </c:pt>
                <c:pt idx="52">
                  <c:v>2.0012908999999999</c:v>
                </c:pt>
                <c:pt idx="53">
                  <c:v>3.6214563000000002</c:v>
                </c:pt>
                <c:pt idx="54">
                  <c:v>4.0152058999999998</c:v>
                </c:pt>
                <c:pt idx="55">
                  <c:v>3.5515001000000002</c:v>
                </c:pt>
                <c:pt idx="56">
                  <c:v>5.0737155999999999</c:v>
                </c:pt>
                <c:pt idx="57">
                  <c:v>3.2488090000000001</c:v>
                </c:pt>
                <c:pt idx="58">
                  <c:v>2.3951739999999999</c:v>
                </c:pt>
                <c:pt idx="59">
                  <c:v>2.7654569000000002</c:v>
                </c:pt>
                <c:pt idx="60">
                  <c:v>4.9886669000000001</c:v>
                </c:pt>
                <c:pt idx="61">
                  <c:v>4.9762483</c:v>
                </c:pt>
                <c:pt idx="62">
                  <c:v>3.8202600000000002</c:v>
                </c:pt>
                <c:pt idx="63">
                  <c:v>4.2941333000000004</c:v>
                </c:pt>
                <c:pt idx="64">
                  <c:v>5.1949515000000002</c:v>
                </c:pt>
                <c:pt idx="65">
                  <c:v>3.6636972000000001</c:v>
                </c:pt>
                <c:pt idx="66">
                  <c:v>5.7100428000000001</c:v>
                </c:pt>
                <c:pt idx="67">
                  <c:v>6.7644865999999997</c:v>
                </c:pt>
                <c:pt idx="68">
                  <c:v>2.4527519999999998</c:v>
                </c:pt>
                <c:pt idx="69">
                  <c:v>3.8992347000000001</c:v>
                </c:pt>
                <c:pt idx="70">
                  <c:v>2.9946318000000001</c:v>
                </c:pt>
                <c:pt idx="71">
                  <c:v>2.7695978000000001</c:v>
                </c:pt>
                <c:pt idx="72">
                  <c:v>4.9549719999999997</c:v>
                </c:pt>
                <c:pt idx="73">
                  <c:v>3.132946</c:v>
                </c:pt>
                <c:pt idx="74">
                  <c:v>3.52149</c:v>
                </c:pt>
                <c:pt idx="75">
                  <c:v>3.5350614</c:v>
                </c:pt>
                <c:pt idx="76">
                  <c:v>3.0758412000000002</c:v>
                </c:pt>
                <c:pt idx="77">
                  <c:v>4.2098398000000001</c:v>
                </c:pt>
                <c:pt idx="78">
                  <c:v>5.4885007000000003</c:v>
                </c:pt>
                <c:pt idx="79">
                  <c:v>3.7356818000000001</c:v>
                </c:pt>
                <c:pt idx="80">
                  <c:v>5.3415162</c:v>
                </c:pt>
                <c:pt idx="81">
                  <c:v>6.1372556999999999</c:v>
                </c:pt>
                <c:pt idx="82">
                  <c:v>2.4288253000000002</c:v>
                </c:pt>
                <c:pt idx="83">
                  <c:v>5.6425049999999999</c:v>
                </c:pt>
                <c:pt idx="84">
                  <c:v>5.1973308999999999</c:v>
                </c:pt>
                <c:pt idx="85">
                  <c:v>2.5342780999999999</c:v>
                </c:pt>
                <c:pt idx="86">
                  <c:v>4.0558100000000001</c:v>
                </c:pt>
                <c:pt idx="87">
                  <c:v>7.2457041999999996</c:v>
                </c:pt>
                <c:pt idx="88">
                  <c:v>5.2956852999999997</c:v>
                </c:pt>
                <c:pt idx="89">
                  <c:v>2.3741530000000002</c:v>
                </c:pt>
                <c:pt idx="90">
                  <c:v>2.7298800000000001</c:v>
                </c:pt>
                <c:pt idx="91">
                  <c:v>1.7442039</c:v>
                </c:pt>
                <c:pt idx="92">
                  <c:v>6.3314349999999999</c:v>
                </c:pt>
                <c:pt idx="93">
                  <c:v>1.8036232999999999</c:v>
                </c:pt>
                <c:pt idx="94">
                  <c:v>4.3917393999999996</c:v>
                </c:pt>
                <c:pt idx="95">
                  <c:v>2.8848463</c:v>
                </c:pt>
                <c:pt idx="96">
                  <c:v>0.87130501000000005</c:v>
                </c:pt>
                <c:pt idx="97">
                  <c:v>3.6457299999999999</c:v>
                </c:pt>
                <c:pt idx="98">
                  <c:v>2.2298900000000001</c:v>
                </c:pt>
                <c:pt idx="99">
                  <c:v>3.2528600000000001</c:v>
                </c:pt>
                <c:pt idx="100">
                  <c:v>5.0056411000000001</c:v>
                </c:pt>
                <c:pt idx="101">
                  <c:v>2.2171829999999999</c:v>
                </c:pt>
                <c:pt idx="102">
                  <c:v>5.2461700000000002</c:v>
                </c:pt>
                <c:pt idx="103">
                  <c:v>2.565045</c:v>
                </c:pt>
                <c:pt idx="104">
                  <c:v>6.0018722000000002</c:v>
                </c:pt>
                <c:pt idx="105">
                  <c:v>4.8806668999999996</c:v>
                </c:pt>
                <c:pt idx="106">
                  <c:v>1.6112683000000001</c:v>
                </c:pt>
                <c:pt idx="107">
                  <c:v>2.4078010000000001</c:v>
                </c:pt>
                <c:pt idx="108">
                  <c:v>6.4541339999999998</c:v>
                </c:pt>
                <c:pt idx="109">
                  <c:v>2.3611532999999998</c:v>
                </c:pt>
                <c:pt idx="110">
                  <c:v>3.0033378000000002</c:v>
                </c:pt>
                <c:pt idx="111">
                  <c:v>3.1697999000000001</c:v>
                </c:pt>
                <c:pt idx="112">
                  <c:v>1.9951627999999999</c:v>
                </c:pt>
                <c:pt idx="113">
                  <c:v>3.9727009</c:v>
                </c:pt>
                <c:pt idx="114">
                  <c:v>2.3354271</c:v>
                </c:pt>
                <c:pt idx="115">
                  <c:v>3.4099675</c:v>
                </c:pt>
                <c:pt idx="116">
                  <c:v>3.2396060000000002</c:v>
                </c:pt>
                <c:pt idx="117">
                  <c:v>4.1285356999999996</c:v>
                </c:pt>
                <c:pt idx="118">
                  <c:v>1.5189220000000001</c:v>
                </c:pt>
                <c:pt idx="119">
                  <c:v>2.9375133999999998</c:v>
                </c:pt>
                <c:pt idx="120">
                  <c:v>3.3786570999999999</c:v>
                </c:pt>
                <c:pt idx="121">
                  <c:v>4.1027800000000001</c:v>
                </c:pt>
                <c:pt idx="122">
                  <c:v>2.21583</c:v>
                </c:pt>
                <c:pt idx="123">
                  <c:v>4.0060913999999999</c:v>
                </c:pt>
                <c:pt idx="124">
                  <c:v>3.0694431</c:v>
                </c:pt>
                <c:pt idx="125">
                  <c:v>2.8561656000000002</c:v>
                </c:pt>
                <c:pt idx="126">
                  <c:v>3.3445166999999998</c:v>
                </c:pt>
                <c:pt idx="127">
                  <c:v>2.6281913000000001</c:v>
                </c:pt>
              </c:numCache>
            </c:numRef>
          </c:xVal>
          <c:yVal>
            <c:numRef>
              <c:f>'Figure 2.7.'!$C$3:$C$130</c:f>
              <c:numCache>
                <c:formatCode>0.0</c:formatCode>
                <c:ptCount val="128"/>
                <c:pt idx="0">
                  <c:v>23.13682</c:v>
                </c:pt>
                <c:pt idx="1">
                  <c:v>44.095869999999998</c:v>
                </c:pt>
                <c:pt idx="2">
                  <c:v>30.790630000000004</c:v>
                </c:pt>
                <c:pt idx="3">
                  <c:v>25.954709999999999</c:v>
                </c:pt>
                <c:pt idx="4">
                  <c:v>37.098460000000003</c:v>
                </c:pt>
                <c:pt idx="5">
                  <c:v>20.39462</c:v>
                </c:pt>
                <c:pt idx="6">
                  <c:v>37.276530000000001</c:v>
                </c:pt>
                <c:pt idx="7">
                  <c:v>28.646050000000002</c:v>
                </c:pt>
                <c:pt idx="8">
                  <c:v>19.974589999999999</c:v>
                </c:pt>
                <c:pt idx="9">
                  <c:v>30.71856</c:v>
                </c:pt>
                <c:pt idx="10">
                  <c:v>31.874800000000004</c:v>
                </c:pt>
                <c:pt idx="11">
                  <c:v>23.891860000000001</c:v>
                </c:pt>
                <c:pt idx="12">
                  <c:v>25.708310000000001</c:v>
                </c:pt>
                <c:pt idx="13">
                  <c:v>17.397200000000002</c:v>
                </c:pt>
                <c:pt idx="14">
                  <c:v>31.595739999999999</c:v>
                </c:pt>
                <c:pt idx="15">
                  <c:v>37.72336</c:v>
                </c:pt>
                <c:pt idx="16">
                  <c:v>31.90812</c:v>
                </c:pt>
                <c:pt idx="17">
                  <c:v>19.066199999999998</c:v>
                </c:pt>
                <c:pt idx="18">
                  <c:v>33.108969999999999</c:v>
                </c:pt>
                <c:pt idx="19">
                  <c:v>28.642810000000001</c:v>
                </c:pt>
                <c:pt idx="20">
                  <c:v>18.56587</c:v>
                </c:pt>
                <c:pt idx="21">
                  <c:v>29.7774</c:v>
                </c:pt>
                <c:pt idx="22">
                  <c:v>38.729259999999996</c:v>
                </c:pt>
                <c:pt idx="23">
                  <c:v>27.118359999999996</c:v>
                </c:pt>
                <c:pt idx="24">
                  <c:v>27.20091</c:v>
                </c:pt>
                <c:pt idx="25">
                  <c:v>46.292310000000001</c:v>
                </c:pt>
                <c:pt idx="26">
                  <c:v>38.972000000000001</c:v>
                </c:pt>
                <c:pt idx="27">
                  <c:v>32.747700000000002</c:v>
                </c:pt>
                <c:pt idx="28">
                  <c:v>25.640699999999999</c:v>
                </c:pt>
                <c:pt idx="29">
                  <c:v>64.70478</c:v>
                </c:pt>
                <c:pt idx="30">
                  <c:v>39.83128</c:v>
                </c:pt>
                <c:pt idx="31">
                  <c:v>34.127409999999998</c:v>
                </c:pt>
                <c:pt idx="32">
                  <c:v>48.225650000000002</c:v>
                </c:pt>
                <c:pt idx="33">
                  <c:v>41.178130000000003</c:v>
                </c:pt>
                <c:pt idx="34">
                  <c:v>57.337739999999989</c:v>
                </c:pt>
                <c:pt idx="35">
                  <c:v>31.723590000000002</c:v>
                </c:pt>
                <c:pt idx="36">
                  <c:v>34.840820000000001</c:v>
                </c:pt>
                <c:pt idx="37">
                  <c:v>32.991869999999999</c:v>
                </c:pt>
                <c:pt idx="38">
                  <c:v>37.447929999999999</c:v>
                </c:pt>
                <c:pt idx="39">
                  <c:v>48.267069999999997</c:v>
                </c:pt>
                <c:pt idx="40">
                  <c:v>46.791609999999999</c:v>
                </c:pt>
                <c:pt idx="41">
                  <c:v>41.739249999999998</c:v>
                </c:pt>
                <c:pt idx="42">
                  <c:v>34.701819999999998</c:v>
                </c:pt>
                <c:pt idx="43">
                  <c:v>33.915179999999999</c:v>
                </c:pt>
                <c:pt idx="44">
                  <c:v>49.332549999999998</c:v>
                </c:pt>
                <c:pt idx="45">
                  <c:v>39.352640000000001</c:v>
                </c:pt>
                <c:pt idx="46">
                  <c:v>38.911349999999999</c:v>
                </c:pt>
                <c:pt idx="47">
                  <c:v>37.143070000000002</c:v>
                </c:pt>
                <c:pt idx="48">
                  <c:v>44.947279999999999</c:v>
                </c:pt>
                <c:pt idx="49">
                  <c:v>70.761279999999999</c:v>
                </c:pt>
                <c:pt idx="50">
                  <c:v>45.032530000000001</c:v>
                </c:pt>
                <c:pt idx="51">
                  <c:v>58.950219999999995</c:v>
                </c:pt>
                <c:pt idx="52">
                  <c:v>41.623089999999998</c:v>
                </c:pt>
                <c:pt idx="53">
                  <c:v>57.571399999999997</c:v>
                </c:pt>
                <c:pt idx="54">
                  <c:v>34.135849999999998</c:v>
                </c:pt>
                <c:pt idx="55">
                  <c:v>49.021529999999998</c:v>
                </c:pt>
                <c:pt idx="56">
                  <c:v>24.078620000000001</c:v>
                </c:pt>
                <c:pt idx="57">
                  <c:v>33.32734</c:v>
                </c:pt>
                <c:pt idx="58">
                  <c:v>44.99353</c:v>
                </c:pt>
                <c:pt idx="59">
                  <c:v>40.694760000000002</c:v>
                </c:pt>
                <c:pt idx="60">
                  <c:v>46.932980000000001</c:v>
                </c:pt>
                <c:pt idx="61">
                  <c:v>10.93796</c:v>
                </c:pt>
                <c:pt idx="62">
                  <c:v>40.386890000000001</c:v>
                </c:pt>
                <c:pt idx="63">
                  <c:v>52.375630000000008</c:v>
                </c:pt>
                <c:pt idx="64">
                  <c:v>24.53876</c:v>
                </c:pt>
                <c:pt idx="65">
                  <c:v>37.816429999999997</c:v>
                </c:pt>
                <c:pt idx="66">
                  <c:v>29.277390000000004</c:v>
                </c:pt>
                <c:pt idx="67">
                  <c:v>48.770519999999998</c:v>
                </c:pt>
                <c:pt idx="68">
                  <c:v>56.025669999999991</c:v>
                </c:pt>
                <c:pt idx="69">
                  <c:v>47.728180000000002</c:v>
                </c:pt>
                <c:pt idx="70">
                  <c:v>39.488010000000003</c:v>
                </c:pt>
                <c:pt idx="71">
                  <c:v>14.918889999999999</c:v>
                </c:pt>
                <c:pt idx="72">
                  <c:v>33.877490000000002</c:v>
                </c:pt>
                <c:pt idx="73">
                  <c:v>40.196640000000002</c:v>
                </c:pt>
                <c:pt idx="74">
                  <c:v>68.882890000000003</c:v>
                </c:pt>
                <c:pt idx="75">
                  <c:v>41.464660000000002</c:v>
                </c:pt>
                <c:pt idx="76">
                  <c:v>43.849379999999996</c:v>
                </c:pt>
                <c:pt idx="77">
                  <c:v>44.676279999999998</c:v>
                </c:pt>
                <c:pt idx="78">
                  <c:v>38.091839999999998</c:v>
                </c:pt>
                <c:pt idx="79">
                  <c:v>35.596449999999997</c:v>
                </c:pt>
                <c:pt idx="80">
                  <c:v>32.352179999999997</c:v>
                </c:pt>
                <c:pt idx="81">
                  <c:v>40.302669999999999</c:v>
                </c:pt>
                <c:pt idx="82">
                  <c:v>57.574979999999996</c:v>
                </c:pt>
                <c:pt idx="83">
                  <c:v>37.029710000000001</c:v>
                </c:pt>
                <c:pt idx="84">
                  <c:v>38.623899999999999</c:v>
                </c:pt>
                <c:pt idx="85">
                  <c:v>45.54654</c:v>
                </c:pt>
                <c:pt idx="86">
                  <c:v>33.482579999999999</c:v>
                </c:pt>
                <c:pt idx="87">
                  <c:v>36.805419999999998</c:v>
                </c:pt>
                <c:pt idx="88">
                  <c:v>20.489830000000001</c:v>
                </c:pt>
                <c:pt idx="89">
                  <c:v>74.479579999999999</c:v>
                </c:pt>
                <c:pt idx="90">
                  <c:v>83.626850000000005</c:v>
                </c:pt>
                <c:pt idx="91">
                  <c:v>58.258809999999997</c:v>
                </c:pt>
                <c:pt idx="92">
                  <c:v>59.948340000000002</c:v>
                </c:pt>
                <c:pt idx="93">
                  <c:v>46.807670000000002</c:v>
                </c:pt>
                <c:pt idx="94">
                  <c:v>59.483240000000002</c:v>
                </c:pt>
                <c:pt idx="95">
                  <c:v>59.63288</c:v>
                </c:pt>
                <c:pt idx="96">
                  <c:v>48.222149999999999</c:v>
                </c:pt>
                <c:pt idx="97">
                  <c:v>49.061279999999996</c:v>
                </c:pt>
                <c:pt idx="98">
                  <c:v>61.460680000000004</c:v>
                </c:pt>
                <c:pt idx="99">
                  <c:v>66.137929999999997</c:v>
                </c:pt>
                <c:pt idx="100">
                  <c:v>52.563809999999997</c:v>
                </c:pt>
                <c:pt idx="101">
                  <c:v>55.68789000000001</c:v>
                </c:pt>
                <c:pt idx="102">
                  <c:v>49.48959</c:v>
                </c:pt>
                <c:pt idx="103">
                  <c:v>57.368149999999993</c:v>
                </c:pt>
                <c:pt idx="104">
                  <c:v>35.866810000000001</c:v>
                </c:pt>
                <c:pt idx="105">
                  <c:v>36.029890000000002</c:v>
                </c:pt>
                <c:pt idx="106">
                  <c:v>54.68122000000001</c:v>
                </c:pt>
                <c:pt idx="107">
                  <c:v>39.268149999999999</c:v>
                </c:pt>
                <c:pt idx="108">
                  <c:v>47.161670000000001</c:v>
                </c:pt>
                <c:pt idx="109">
                  <c:v>56.326839999999997</c:v>
                </c:pt>
                <c:pt idx="110">
                  <c:v>67.983829999999998</c:v>
                </c:pt>
                <c:pt idx="111">
                  <c:v>61.253700000000002</c:v>
                </c:pt>
                <c:pt idx="112">
                  <c:v>42.666559999999997</c:v>
                </c:pt>
                <c:pt idx="113">
                  <c:v>37.108490000000003</c:v>
                </c:pt>
                <c:pt idx="114">
                  <c:v>52.269889999999997</c:v>
                </c:pt>
                <c:pt idx="115">
                  <c:v>43.293610000000001</c:v>
                </c:pt>
                <c:pt idx="116">
                  <c:v>61.195210000000003</c:v>
                </c:pt>
                <c:pt idx="117">
                  <c:v>50.698880000000003</c:v>
                </c:pt>
                <c:pt idx="118">
                  <c:v>64.541079999999994</c:v>
                </c:pt>
                <c:pt idx="119">
                  <c:v>45.150379999999998</c:v>
                </c:pt>
                <c:pt idx="120">
                  <c:v>53.181659999999994</c:v>
                </c:pt>
                <c:pt idx="121">
                  <c:v>58.22955000000001</c:v>
                </c:pt>
                <c:pt idx="122">
                  <c:v>55.125900000000009</c:v>
                </c:pt>
                <c:pt idx="123">
                  <c:v>57.798259999999999</c:v>
                </c:pt>
                <c:pt idx="124">
                  <c:v>23.15756</c:v>
                </c:pt>
                <c:pt idx="125">
                  <c:v>44.228000000000002</c:v>
                </c:pt>
                <c:pt idx="126">
                  <c:v>43.846609999999998</c:v>
                </c:pt>
                <c:pt idx="127">
                  <c:v>41.763849999999998</c:v>
                </c:pt>
              </c:numCache>
            </c:numRef>
          </c:yVal>
          <c:smooth val="0"/>
          <c:extLst>
            <c:ext xmlns:c16="http://schemas.microsoft.com/office/drawing/2014/chart" uri="{C3380CC4-5D6E-409C-BE32-E72D297353CC}">
              <c16:uniqueId val="{00000004-47C8-4E38-A995-C6AEDA660A77}"/>
            </c:ext>
          </c:extLst>
        </c:ser>
        <c:dLbls>
          <c:showLegendKey val="0"/>
          <c:showVal val="0"/>
          <c:showCatName val="0"/>
          <c:showSerName val="0"/>
          <c:showPercent val="0"/>
          <c:showBubbleSize val="0"/>
        </c:dLbls>
        <c:axId val="1261837647"/>
        <c:axId val="1257285487"/>
      </c:scatterChart>
      <c:valAx>
        <c:axId val="1261837647"/>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r>
                  <a:rPr lang="en-US"/>
                  <a:t>Public spending on education (percentage of GDP)</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0.0"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1257285487"/>
        <c:crosses val="autoZero"/>
        <c:crossBetween val="midCat"/>
      </c:valAx>
      <c:valAx>
        <c:axId val="1257285487"/>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r>
                  <a:rPr lang="en-US"/>
                  <a:t>Intergenerational persistence in education (coefficient estimate)</a:t>
                </a:r>
              </a:p>
            </c:rich>
          </c:tx>
          <c:layout>
            <c:manualLayout>
              <c:xMode val="edge"/>
              <c:yMode val="edge"/>
              <c:x val="4.021493162212713E-2"/>
              <c:y val="0.1057534495727943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0" sourceLinked="0"/>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1261837647"/>
        <c:crosses val="autoZero"/>
        <c:crossBetween val="midCat"/>
      </c:valAx>
      <c:spPr>
        <a:noFill/>
        <a:ln>
          <a:noFill/>
        </a:ln>
        <a:effectLst/>
      </c:spPr>
    </c:plotArea>
    <c:legend>
      <c:legendPos val="b"/>
      <c:legendEntry>
        <c:idx val="3"/>
        <c:delete val="1"/>
      </c:legendEntry>
      <c:legendEntry>
        <c:idx val="4"/>
        <c:delete val="1"/>
      </c:legendEntry>
      <c:layout>
        <c:manualLayout>
          <c:xMode val="edge"/>
          <c:yMode val="edge"/>
          <c:x val="0.55817877849089548"/>
          <c:y val="2.9516915383832207E-2"/>
          <c:w val="0.43963351488054964"/>
          <c:h val="0.148326803552428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Com 57 Cn" panose="020B05060305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31673378613933"/>
          <c:y val="4.5690535419813272E-2"/>
          <c:w val="0.86061669772194505"/>
          <c:h val="0.8626908825998103"/>
        </c:manualLayout>
      </c:layout>
      <c:barChart>
        <c:barDir val="col"/>
        <c:grouping val="clustered"/>
        <c:varyColors val="0"/>
        <c:ser>
          <c:idx val="1"/>
          <c:order val="0"/>
          <c:tx>
            <c:strRef>
              <c:f>'Figure 2.8.'!$B$2</c:f>
              <c:strCache>
                <c:ptCount val="1"/>
                <c:pt idx="0">
                  <c:v>2000s</c:v>
                </c:pt>
              </c:strCache>
            </c:strRef>
          </c:tx>
          <c:spPr>
            <a:solidFill>
              <a:srgbClr val="002060"/>
            </a:solidFill>
            <a:ln>
              <a:noFill/>
            </a:ln>
            <a:effectLst/>
          </c:spPr>
          <c:invertIfNegative val="0"/>
          <c:cat>
            <c:strRef>
              <c:f>'Figure 2.8.'!$A$3:$A$8</c:f>
              <c:strCache>
                <c:ptCount val="6"/>
                <c:pt idx="0">
                  <c:v>Caucasus and Central Asia</c:v>
                </c:pt>
                <c:pt idx="1">
                  <c:v>Emerging and developing Asia</c:v>
                </c:pt>
                <c:pt idx="2">
                  <c:v>Emerging and developing Europe</c:v>
                </c:pt>
                <c:pt idx="3">
                  <c:v>Latin America and the Caribbean</c:v>
                </c:pt>
                <c:pt idx="4">
                  <c:v>Middle East, North Africa, Afghanistan, and Pakistan</c:v>
                </c:pt>
                <c:pt idx="5">
                  <c:v>Sub-Saharan Africa</c:v>
                </c:pt>
              </c:strCache>
            </c:strRef>
          </c:cat>
          <c:val>
            <c:numRef>
              <c:f>'Figure 2.8.'!$B$3:$B$8</c:f>
              <c:numCache>
                <c:formatCode>General</c:formatCode>
                <c:ptCount val="6"/>
                <c:pt idx="0">
                  <c:v>2.356805</c:v>
                </c:pt>
                <c:pt idx="1">
                  <c:v>19.412839999999999</c:v>
                </c:pt>
                <c:pt idx="2">
                  <c:v>7.6826730000000003</c:v>
                </c:pt>
                <c:pt idx="3">
                  <c:v>11.701320000000001</c:v>
                </c:pt>
                <c:pt idx="4">
                  <c:v>32.247839999999997</c:v>
                </c:pt>
                <c:pt idx="5">
                  <c:v>29.140309999999999</c:v>
                </c:pt>
              </c:numCache>
            </c:numRef>
          </c:val>
          <c:extLst>
            <c:ext xmlns:c16="http://schemas.microsoft.com/office/drawing/2014/chart" uri="{C3380CC4-5D6E-409C-BE32-E72D297353CC}">
              <c16:uniqueId val="{00000000-9E11-4227-BBDC-D37C7201776A}"/>
            </c:ext>
          </c:extLst>
        </c:ser>
        <c:ser>
          <c:idx val="2"/>
          <c:order val="1"/>
          <c:tx>
            <c:strRef>
              <c:f>'Figure 2.8.'!$C$2</c:f>
              <c:strCache>
                <c:ptCount val="1"/>
                <c:pt idx="0">
                  <c:v>2010s</c:v>
                </c:pt>
              </c:strCache>
            </c:strRef>
          </c:tx>
          <c:spPr>
            <a:solidFill>
              <a:srgbClr val="C00000"/>
            </a:solidFill>
            <a:ln>
              <a:noFill/>
            </a:ln>
            <a:effectLst/>
          </c:spPr>
          <c:invertIfNegative val="0"/>
          <c:cat>
            <c:strRef>
              <c:f>'Figure 2.8.'!$A$3:$A$8</c:f>
              <c:strCache>
                <c:ptCount val="6"/>
                <c:pt idx="0">
                  <c:v>Caucasus and Central Asia</c:v>
                </c:pt>
                <c:pt idx="1">
                  <c:v>Emerging and developing Asia</c:v>
                </c:pt>
                <c:pt idx="2">
                  <c:v>Emerging and developing Europe</c:v>
                </c:pt>
                <c:pt idx="3">
                  <c:v>Latin America and the Caribbean</c:v>
                </c:pt>
                <c:pt idx="4">
                  <c:v>Middle East, North Africa, Afghanistan, and Pakistan</c:v>
                </c:pt>
                <c:pt idx="5">
                  <c:v>Sub-Saharan Africa</c:v>
                </c:pt>
              </c:strCache>
            </c:strRef>
          </c:cat>
          <c:val>
            <c:numRef>
              <c:f>'Figure 2.8.'!$C$3:$C$8</c:f>
              <c:numCache>
                <c:formatCode>General</c:formatCode>
                <c:ptCount val="6"/>
                <c:pt idx="0">
                  <c:v>0.86282769999999998</c:v>
                </c:pt>
                <c:pt idx="1">
                  <c:v>13.471640000000001</c:v>
                </c:pt>
                <c:pt idx="2">
                  <c:v>3.898387</c:v>
                </c:pt>
                <c:pt idx="3">
                  <c:v>7.9260970000000004</c:v>
                </c:pt>
                <c:pt idx="4">
                  <c:v>30.66358</c:v>
                </c:pt>
                <c:pt idx="5">
                  <c:v>26.938500000000001</c:v>
                </c:pt>
              </c:numCache>
            </c:numRef>
          </c:val>
          <c:extLst>
            <c:ext xmlns:c16="http://schemas.microsoft.com/office/drawing/2014/chart" uri="{C3380CC4-5D6E-409C-BE32-E72D297353CC}">
              <c16:uniqueId val="{00000001-9E11-4227-BBDC-D37C7201776A}"/>
            </c:ext>
          </c:extLst>
        </c:ser>
        <c:dLbls>
          <c:showLegendKey val="0"/>
          <c:showVal val="0"/>
          <c:showCatName val="0"/>
          <c:showSerName val="0"/>
          <c:showPercent val="0"/>
          <c:showBubbleSize val="0"/>
        </c:dLbls>
        <c:gapWidth val="67"/>
        <c:axId val="1415814384"/>
        <c:axId val="1411341456"/>
      </c:barChart>
      <c:catAx>
        <c:axId val="1415814384"/>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
                <a:ea typeface="+mn-ea"/>
                <a:cs typeface="+mn-cs"/>
              </a:defRPr>
            </a:pPr>
            <a:endParaRPr lang="en-US"/>
          </a:p>
        </c:txPr>
        <c:crossAx val="1411341456"/>
        <c:crosses val="autoZero"/>
        <c:auto val="1"/>
        <c:lblAlgn val="ctr"/>
        <c:lblOffset val="100"/>
        <c:noMultiLvlLbl val="0"/>
      </c:catAx>
      <c:valAx>
        <c:axId val="1411341456"/>
        <c:scaling>
          <c:orientation val="minMax"/>
        </c:scaling>
        <c:delete val="0"/>
        <c:axPos val="l"/>
        <c:title>
          <c:tx>
            <c:rich>
              <a:bodyPr rot="-5400000" spcFirstLastPara="1" vertOverflow="ellipsis" vert="horz" wrap="square" anchor="t" anchorCtr="0"/>
              <a:lstStyle/>
              <a:p>
                <a:pPr>
                  <a:defRPr sz="1200" b="0" i="0" u="none" strike="noStrike" kern="1200" baseline="0">
                    <a:solidFill>
                      <a:sysClr val="windowText" lastClr="000000"/>
                    </a:solidFill>
                    <a:latin typeface="HelveticaNeue"/>
                    <a:ea typeface="+mn-ea"/>
                    <a:cs typeface="+mn-cs"/>
                  </a:defRPr>
                </a:pPr>
                <a:r>
                  <a:rPr lang="en-US" sz="1200">
                    <a:latin typeface="HelveticaNeue"/>
                  </a:rPr>
                  <a:t>Enrollment</a:t>
                </a:r>
                <a:r>
                  <a:rPr lang="en-US" sz="1200" baseline="0">
                    <a:latin typeface="HelveticaNeue"/>
                  </a:rPr>
                  <a:t> </a:t>
                </a:r>
                <a:r>
                  <a:rPr lang="en-US" sz="1200">
                    <a:latin typeface="HelveticaNeue"/>
                  </a:rPr>
                  <a:t>gaps</a:t>
                </a:r>
                <a:r>
                  <a:rPr lang="en-US" sz="1200" baseline="0">
                    <a:latin typeface="HelveticaNeue"/>
                  </a:rPr>
                  <a:t> in </a:t>
                </a:r>
                <a:r>
                  <a:rPr lang="en-US" sz="1200">
                    <a:latin typeface="HelveticaNeue"/>
                  </a:rPr>
                  <a:t>secondary education (percentage points)</a:t>
                </a:r>
              </a:p>
            </c:rich>
          </c:tx>
          <c:layout>
            <c:manualLayout>
              <c:xMode val="edge"/>
              <c:yMode val="edge"/>
              <c:x val="9.3627150744317184E-3"/>
              <c:y val="5.4252227846161551E-2"/>
            </c:manualLayout>
          </c:layout>
          <c:overlay val="0"/>
          <c:spPr>
            <a:noFill/>
            <a:ln>
              <a:noFill/>
            </a:ln>
            <a:effectLst/>
          </c:spPr>
          <c:txPr>
            <a:bodyPr rot="-5400000" spcFirstLastPara="1" vertOverflow="ellipsis" vert="horz" wrap="square" anchor="t" anchorCtr="0"/>
            <a:lstStyle/>
            <a:p>
              <a:pPr>
                <a:defRPr sz="1200" b="0" i="0" u="none" strike="noStrike" kern="1200" baseline="0">
                  <a:solidFill>
                    <a:sysClr val="windowText" lastClr="000000"/>
                  </a:solidFill>
                  <a:latin typeface="HelveticaNeue"/>
                  <a:ea typeface="+mn-ea"/>
                  <a:cs typeface="+mn-cs"/>
                </a:defRPr>
              </a:pPr>
              <a:endParaRPr lang="en-US"/>
            </a:p>
          </c:txPr>
        </c:title>
        <c:numFmt formatCode="General" sourceLinked="1"/>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HelveticaNeue"/>
                <a:ea typeface="+mn-ea"/>
                <a:cs typeface="+mn-cs"/>
              </a:defRPr>
            </a:pPr>
            <a:endParaRPr lang="en-US"/>
          </a:p>
        </c:txPr>
        <c:crossAx val="1415814384"/>
        <c:crosses val="autoZero"/>
        <c:crossBetween val="between"/>
      </c:valAx>
      <c:spPr>
        <a:noFill/>
        <a:ln>
          <a:noFill/>
        </a:ln>
        <a:effectLst/>
      </c:spPr>
    </c:plotArea>
    <c:legend>
      <c:legendPos val="b"/>
      <c:layout>
        <c:manualLayout>
          <c:xMode val="edge"/>
          <c:yMode val="edge"/>
          <c:x val="0.10885345915729999"/>
          <c:y val="5.1539430113600994E-2"/>
          <c:w val="0.12987511087623266"/>
          <c:h val="0.1376911892292308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82637296920164"/>
          <c:y val="4.5786903219376056E-2"/>
          <c:w val="0.85982981162164851"/>
          <c:h val="0.71426957706236083"/>
        </c:manualLayout>
      </c:layout>
      <c:barChart>
        <c:barDir val="col"/>
        <c:grouping val="clustered"/>
        <c:varyColors val="0"/>
        <c:ser>
          <c:idx val="0"/>
          <c:order val="0"/>
          <c:tx>
            <c:strRef>
              <c:f>'Figure 2.9.'!$D$2</c:f>
              <c:strCache>
                <c:ptCount val="1"/>
                <c:pt idx="0">
                  <c:v>point</c:v>
                </c:pt>
              </c:strCache>
            </c:strRef>
          </c:tx>
          <c:spPr>
            <a:solidFill>
              <a:srgbClr val="002060"/>
            </a:solidFill>
            <a:ln>
              <a:noFill/>
            </a:ln>
            <a:effectLst/>
          </c:spPr>
          <c:invertIfNegative val="0"/>
          <c:dPt>
            <c:idx val="2"/>
            <c:invertIfNegative val="0"/>
            <c:bubble3D val="0"/>
            <c:spPr>
              <a:solidFill>
                <a:srgbClr val="C00000"/>
              </a:solidFill>
              <a:ln>
                <a:noFill/>
              </a:ln>
              <a:effectLst/>
            </c:spPr>
            <c:extLst>
              <c:ext xmlns:c16="http://schemas.microsoft.com/office/drawing/2014/chart" uri="{C3380CC4-5D6E-409C-BE32-E72D297353CC}">
                <c16:uniqueId val="{00000001-4CE7-4D27-9BC9-799FF5F590A1}"/>
              </c:ext>
            </c:extLst>
          </c:dPt>
          <c:dPt>
            <c:idx val="5"/>
            <c:invertIfNegative val="0"/>
            <c:bubble3D val="0"/>
            <c:spPr>
              <a:solidFill>
                <a:srgbClr val="C00000"/>
              </a:solidFill>
              <a:ln>
                <a:noFill/>
              </a:ln>
              <a:effectLst/>
            </c:spPr>
            <c:extLst>
              <c:ext xmlns:c16="http://schemas.microsoft.com/office/drawing/2014/chart" uri="{C3380CC4-5D6E-409C-BE32-E72D297353CC}">
                <c16:uniqueId val="{00000003-4CE7-4D27-9BC9-799FF5F590A1}"/>
              </c:ext>
            </c:extLst>
          </c:dPt>
          <c:cat>
            <c:multiLvlStrRef>
              <c:f>'Figure 2.9.'!$B$3:$C$8</c:f>
              <c:multiLvlStrCache>
                <c:ptCount val="6"/>
                <c:lvl>
                  <c:pt idx="0">
                    <c:v>Poorest 
quintile</c:v>
                  </c:pt>
                  <c:pt idx="1">
                    <c:v>Richest 
quintile</c:v>
                  </c:pt>
                  <c:pt idx="2">
                    <c:v>Gap 
(richest⁠–
poorest)</c:v>
                  </c:pt>
                  <c:pt idx="3">
                    <c:v>Poorest 
quintile</c:v>
                  </c:pt>
                  <c:pt idx="4">
                    <c:v>Richest 
quintile</c:v>
                  </c:pt>
                  <c:pt idx="5">
                    <c:v>Gap 
(richest⁠–
poorest)</c:v>
                  </c:pt>
                </c:lvl>
                <c:lvl>
                  <c:pt idx="0">
                    <c:v>Primary</c:v>
                  </c:pt>
                  <c:pt idx="3">
                    <c:v>Secondary</c:v>
                  </c:pt>
                </c:lvl>
              </c:multiLvlStrCache>
            </c:multiLvlStrRef>
          </c:cat>
          <c:val>
            <c:numRef>
              <c:f>'Figure 2.9.'!$D$3:$D$8</c:f>
              <c:numCache>
                <c:formatCode>0.00</c:formatCode>
                <c:ptCount val="6"/>
                <c:pt idx="0">
                  <c:v>5.0609999999999999</c:v>
                </c:pt>
                <c:pt idx="1">
                  <c:v>1.9139999999999999</c:v>
                </c:pt>
                <c:pt idx="2">
                  <c:v>-2.7850000000000001</c:v>
                </c:pt>
                <c:pt idx="3">
                  <c:v>5.843</c:v>
                </c:pt>
                <c:pt idx="4">
                  <c:v>2.5009999999999999</c:v>
                </c:pt>
                <c:pt idx="5">
                  <c:v>-3.327</c:v>
                </c:pt>
              </c:numCache>
            </c:numRef>
          </c:val>
          <c:extLst>
            <c:ext xmlns:c16="http://schemas.microsoft.com/office/drawing/2014/chart" uri="{C3380CC4-5D6E-409C-BE32-E72D297353CC}">
              <c16:uniqueId val="{00000004-4CE7-4D27-9BC9-799FF5F590A1}"/>
            </c:ext>
          </c:extLst>
        </c:ser>
        <c:dLbls>
          <c:showLegendKey val="0"/>
          <c:showVal val="0"/>
          <c:showCatName val="0"/>
          <c:showSerName val="0"/>
          <c:showPercent val="0"/>
          <c:showBubbleSize val="0"/>
        </c:dLbls>
        <c:gapWidth val="20"/>
        <c:overlap val="100"/>
        <c:axId val="985745184"/>
        <c:axId val="985751840"/>
      </c:barChart>
      <c:scatterChart>
        <c:scatterStyle val="lineMarker"/>
        <c:varyColors val="0"/>
        <c:ser>
          <c:idx val="3"/>
          <c:order val="1"/>
          <c:tx>
            <c:strRef>
              <c:f>'Figure 2.9.'!$G$2</c:f>
              <c:strCache>
                <c:ptCount val="1"/>
                <c:pt idx="0">
                  <c:v>point</c:v>
                </c:pt>
              </c:strCache>
            </c:strRef>
          </c:tx>
          <c:spPr>
            <a:ln w="25400" cap="rnd">
              <a:noFill/>
              <a:round/>
            </a:ln>
            <a:effectLst/>
          </c:spPr>
          <c:marker>
            <c:symbol val="circle"/>
            <c:size val="5"/>
            <c:spPr>
              <a:noFill/>
              <a:ln w="9525">
                <a:noFill/>
              </a:ln>
              <a:effectLst/>
            </c:spPr>
          </c:marker>
          <c:errBars>
            <c:errDir val="y"/>
            <c:errBarType val="both"/>
            <c:errValType val="cust"/>
            <c:noEndCap val="0"/>
            <c:plus>
              <c:numRef>
                <c:f>'Figure 2.9.'!$E$3:$E$8</c:f>
                <c:numCache>
                  <c:formatCode>General</c:formatCode>
                  <c:ptCount val="6"/>
                  <c:pt idx="0">
                    <c:v>3.2104799999999996</c:v>
                  </c:pt>
                  <c:pt idx="1">
                    <c:v>1.6267999999999998</c:v>
                  </c:pt>
                  <c:pt idx="2">
                    <c:v>1.8992399999999998</c:v>
                  </c:pt>
                  <c:pt idx="3">
                    <c:v>2.0089999999999999</c:v>
                  </c:pt>
                  <c:pt idx="4">
                    <c:v>1.20932</c:v>
                  </c:pt>
                  <c:pt idx="5">
                    <c:v>1.7718400000000001</c:v>
                  </c:pt>
                </c:numCache>
              </c:numRef>
            </c:plus>
            <c:minus>
              <c:numRef>
                <c:f>'Figure 2.9.'!$F$3:$F$8</c:f>
                <c:numCache>
                  <c:formatCode>General</c:formatCode>
                  <c:ptCount val="6"/>
                  <c:pt idx="0">
                    <c:v>3.2104799999999996</c:v>
                  </c:pt>
                  <c:pt idx="1">
                    <c:v>1.6267999999999998</c:v>
                  </c:pt>
                  <c:pt idx="2">
                    <c:v>1.8992399999999998</c:v>
                  </c:pt>
                  <c:pt idx="3">
                    <c:v>2.0089999999999999</c:v>
                  </c:pt>
                  <c:pt idx="4">
                    <c:v>1.20932</c:v>
                  </c:pt>
                  <c:pt idx="5">
                    <c:v>1.7718400000000001</c:v>
                  </c:pt>
                </c:numCache>
              </c:numRef>
            </c:minus>
            <c:spPr>
              <a:noFill/>
              <a:ln w="9525" cap="flat" cmpd="sng" algn="ctr">
                <a:solidFill>
                  <a:schemeClr val="tx1">
                    <a:lumMod val="65000"/>
                    <a:lumOff val="35000"/>
                  </a:schemeClr>
                </a:solidFill>
                <a:round/>
              </a:ln>
              <a:effectLst/>
            </c:spPr>
          </c:errBars>
          <c:xVal>
            <c:multiLvlStrRef>
              <c:f>'Figure 2.9.'!$B$3:$C$8</c:f>
              <c:multiLvlStrCache>
                <c:ptCount val="6"/>
                <c:lvl>
                  <c:pt idx="0">
                    <c:v>Poorest 
quintile</c:v>
                  </c:pt>
                  <c:pt idx="1">
                    <c:v>Richest 
quintile</c:v>
                  </c:pt>
                  <c:pt idx="2">
                    <c:v>Gap 
(richest⁠–
poorest)</c:v>
                  </c:pt>
                  <c:pt idx="3">
                    <c:v>Poorest 
quintile</c:v>
                  </c:pt>
                  <c:pt idx="4">
                    <c:v>Richest 
quintile</c:v>
                  </c:pt>
                  <c:pt idx="5">
                    <c:v>Gap 
(richest⁠–
poorest)</c:v>
                  </c:pt>
                </c:lvl>
                <c:lvl>
                  <c:pt idx="0">
                    <c:v>Primary</c:v>
                  </c:pt>
                  <c:pt idx="3">
                    <c:v>Secondary</c:v>
                  </c:pt>
                </c:lvl>
              </c:multiLvlStrCache>
            </c:multiLvlStrRef>
          </c:xVal>
          <c:yVal>
            <c:numRef>
              <c:f>'Figure 2.9.'!$G$3:$G$8</c:f>
              <c:numCache>
                <c:formatCode>0.00</c:formatCode>
                <c:ptCount val="6"/>
                <c:pt idx="0">
                  <c:v>5.0609999999999999</c:v>
                </c:pt>
                <c:pt idx="1">
                  <c:v>1.9139999999999999</c:v>
                </c:pt>
                <c:pt idx="2">
                  <c:v>-2.7850000000000001</c:v>
                </c:pt>
                <c:pt idx="3">
                  <c:v>5.843</c:v>
                </c:pt>
                <c:pt idx="4">
                  <c:v>2.5009999999999999</c:v>
                </c:pt>
                <c:pt idx="5">
                  <c:v>-3.327</c:v>
                </c:pt>
              </c:numCache>
            </c:numRef>
          </c:yVal>
          <c:smooth val="0"/>
          <c:extLst>
            <c:ext xmlns:c16="http://schemas.microsoft.com/office/drawing/2014/chart" uri="{C3380CC4-5D6E-409C-BE32-E72D297353CC}">
              <c16:uniqueId val="{00000005-4CE7-4D27-9BC9-799FF5F590A1}"/>
            </c:ext>
          </c:extLst>
        </c:ser>
        <c:dLbls>
          <c:showLegendKey val="0"/>
          <c:showVal val="0"/>
          <c:showCatName val="0"/>
          <c:showSerName val="0"/>
          <c:showPercent val="0"/>
          <c:showBubbleSize val="0"/>
        </c:dLbls>
        <c:axId val="985745184"/>
        <c:axId val="985751840"/>
      </c:scatterChart>
      <c:catAx>
        <c:axId val="985745184"/>
        <c:scaling>
          <c:orientation val="minMax"/>
        </c:scaling>
        <c:delete val="0"/>
        <c:axPos val="b"/>
        <c:numFmt formatCode="General" sourceLinked="1"/>
        <c:majorTickMark val="in"/>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985751840"/>
        <c:crosses val="autoZero"/>
        <c:auto val="0"/>
        <c:lblAlgn val="ctr"/>
        <c:lblOffset val="100"/>
        <c:noMultiLvlLbl val="0"/>
      </c:catAx>
      <c:valAx>
        <c:axId val="985751840"/>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r>
                  <a:rPr lang="en-US" sz="1200">
                    <a:latin typeface="HelveticaNeueLT Com 57 Cn" panose="020B0506030502020204" pitchFamily="34" charset="0"/>
                  </a:rPr>
                  <a:t>Coefficient estimate</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0" sourceLinked="0"/>
        <c:majorTickMark val="in"/>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
                <a:ea typeface="+mn-ea"/>
                <a:cs typeface="+mn-cs"/>
              </a:defRPr>
            </a:pPr>
            <a:endParaRPr lang="en-US"/>
          </a:p>
        </c:txPr>
        <c:crossAx val="985745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37739600731728E-2"/>
          <c:y val="6.098785196541625E-2"/>
          <c:w val="0.76928762919624338"/>
          <c:h val="0.57960826325280768"/>
        </c:manualLayout>
      </c:layout>
      <c:barChart>
        <c:barDir val="col"/>
        <c:grouping val="clustered"/>
        <c:varyColors val="0"/>
        <c:ser>
          <c:idx val="0"/>
          <c:order val="0"/>
          <c:tx>
            <c:strRef>
              <c:f>'Figure 1.2.'!$A$15</c:f>
              <c:strCache>
                <c:ptCount val="1"/>
                <c:pt idx="0">
                  <c:v>Current projection: Overall balance</c:v>
                </c:pt>
              </c:strCache>
            </c:strRef>
          </c:tx>
          <c:spPr>
            <a:solidFill>
              <a:schemeClr val="accent1"/>
            </a:solidFill>
            <a:ln>
              <a:noFill/>
            </a:ln>
            <a:effectLst/>
          </c:spPr>
          <c:invertIfNegative val="0"/>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1.2.'!$B$15:$I$15</c:f>
              <c:numCache>
                <c:formatCode>0.00</c:formatCode>
                <c:ptCount val="8"/>
                <c:pt idx="0">
                  <c:v>-3.9365532581671618</c:v>
                </c:pt>
                <c:pt idx="1">
                  <c:v>-5.4934663042788765</c:v>
                </c:pt>
                <c:pt idx="2">
                  <c:v>-4.9284413129580784</c:v>
                </c:pt>
                <c:pt idx="3">
                  <c:v>-4.3840292722784415</c:v>
                </c:pt>
                <c:pt idx="4">
                  <c:v>-3.9611817323484799</c:v>
                </c:pt>
                <c:pt idx="5">
                  <c:v>-3.843629857439578</c:v>
                </c:pt>
                <c:pt idx="6">
                  <c:v>-3.7327725844407986</c:v>
                </c:pt>
                <c:pt idx="7">
                  <c:v>-3.6858448749296668</c:v>
                </c:pt>
              </c:numCache>
            </c:numRef>
          </c:val>
          <c:extLst>
            <c:ext xmlns:c16="http://schemas.microsoft.com/office/drawing/2014/chart" uri="{C3380CC4-5D6E-409C-BE32-E72D297353CC}">
              <c16:uniqueId val="{00000000-D5A2-40C0-902F-835B62804AAD}"/>
            </c:ext>
          </c:extLst>
        </c:ser>
        <c:dLbls>
          <c:showLegendKey val="0"/>
          <c:showVal val="0"/>
          <c:showCatName val="0"/>
          <c:showSerName val="0"/>
          <c:showPercent val="0"/>
          <c:showBubbleSize val="0"/>
        </c:dLbls>
        <c:gapWidth val="30"/>
        <c:axId val="561403968"/>
        <c:axId val="1296380480"/>
      </c:barChart>
      <c:lineChart>
        <c:grouping val="standard"/>
        <c:varyColors val="0"/>
        <c:ser>
          <c:idx val="2"/>
          <c:order val="2"/>
          <c:tx>
            <c:strRef>
              <c:f>'Figure 1.2.'!$A$17</c:f>
              <c:strCache>
                <c:ptCount val="1"/>
                <c:pt idx="0">
                  <c:v>Pre-pandemic projection: Overall balance</c:v>
                </c:pt>
              </c:strCache>
            </c:strRef>
          </c:tx>
          <c:spPr>
            <a:ln w="28575" cap="rnd">
              <a:noFill/>
              <a:prstDash val="sysDash"/>
              <a:round/>
            </a:ln>
            <a:effectLst/>
          </c:spPr>
          <c:marker>
            <c:symbol val="diamond"/>
            <c:size val="7"/>
            <c:spPr>
              <a:solidFill>
                <a:schemeClr val="tx1"/>
              </a:solidFill>
              <a:ln w="9525">
                <a:solidFill>
                  <a:schemeClr val="tx1"/>
                </a:solidFill>
              </a:ln>
              <a:effectLst/>
            </c:spPr>
          </c:marker>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1.2.'!$B$17:$I$17</c:f>
              <c:numCache>
                <c:formatCode>0.00</c:formatCode>
                <c:ptCount val="8"/>
                <c:pt idx="0">
                  <c:v>-4.0964645489182718</c:v>
                </c:pt>
                <c:pt idx="1">
                  <c:v>-4.0526162367518692</c:v>
                </c:pt>
                <c:pt idx="2">
                  <c:v>-3.9296106116735761</c:v>
                </c:pt>
                <c:pt idx="3">
                  <c:v>-3.8103708362015674</c:v>
                </c:pt>
                <c:pt idx="4">
                  <c:v>-3.6788066276818472</c:v>
                </c:pt>
                <c:pt idx="5">
                  <c:v>-3.6442798178792817</c:v>
                </c:pt>
              </c:numCache>
            </c:numRef>
          </c:val>
          <c:smooth val="0"/>
          <c:extLst>
            <c:ext xmlns:c16="http://schemas.microsoft.com/office/drawing/2014/chart" uri="{C3380CC4-5D6E-409C-BE32-E72D297353CC}">
              <c16:uniqueId val="{00000001-D5A2-40C0-902F-835B62804AAD}"/>
            </c:ext>
          </c:extLst>
        </c:ser>
        <c:dLbls>
          <c:showLegendKey val="0"/>
          <c:showVal val="0"/>
          <c:showCatName val="0"/>
          <c:showSerName val="0"/>
          <c:showPercent val="0"/>
          <c:showBubbleSize val="0"/>
        </c:dLbls>
        <c:marker val="1"/>
        <c:smooth val="0"/>
        <c:axId val="561403968"/>
        <c:axId val="1296380480"/>
      </c:lineChart>
      <c:lineChart>
        <c:grouping val="standard"/>
        <c:varyColors val="0"/>
        <c:ser>
          <c:idx val="1"/>
          <c:order val="1"/>
          <c:tx>
            <c:strRef>
              <c:f>'Figure 1.2.'!$A$16</c:f>
              <c:strCache>
                <c:ptCount val="1"/>
                <c:pt idx="0">
                  <c:v>Current projection: Gross debt</c:v>
                </c:pt>
              </c:strCache>
            </c:strRef>
          </c:tx>
          <c:spPr>
            <a:ln w="28575" cap="rnd">
              <a:solidFill>
                <a:srgbClr val="C00000"/>
              </a:solidFill>
              <a:round/>
            </a:ln>
            <a:effectLst/>
          </c:spPr>
          <c:marker>
            <c:symbol val="none"/>
          </c:marker>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1.2.'!$B$16:$I$16</c:f>
              <c:numCache>
                <c:formatCode>0.00</c:formatCode>
                <c:ptCount val="8"/>
                <c:pt idx="0">
                  <c:v>44.332497946156998</c:v>
                </c:pt>
                <c:pt idx="1">
                  <c:v>49.520429934187142</c:v>
                </c:pt>
                <c:pt idx="2">
                  <c:v>48.629054173704922</c:v>
                </c:pt>
                <c:pt idx="3">
                  <c:v>48.24020607424157</c:v>
                </c:pt>
                <c:pt idx="4">
                  <c:v>47.468038681349981</c:v>
                </c:pt>
                <c:pt idx="5">
                  <c:v>46.923100689411058</c:v>
                </c:pt>
                <c:pt idx="6">
                  <c:v>46.336144279600973</c:v>
                </c:pt>
                <c:pt idx="7">
                  <c:v>45.693797860790312</c:v>
                </c:pt>
              </c:numCache>
            </c:numRef>
          </c:val>
          <c:smooth val="0"/>
          <c:extLst>
            <c:ext xmlns:c16="http://schemas.microsoft.com/office/drawing/2014/chart" uri="{C3380CC4-5D6E-409C-BE32-E72D297353CC}">
              <c16:uniqueId val="{00000002-D5A2-40C0-902F-835B62804AAD}"/>
            </c:ext>
          </c:extLst>
        </c:ser>
        <c:ser>
          <c:idx val="3"/>
          <c:order val="3"/>
          <c:tx>
            <c:strRef>
              <c:f>'Figure 1.2.'!$A$18</c:f>
              <c:strCache>
                <c:ptCount val="1"/>
                <c:pt idx="0">
                  <c:v>Pre-pandemic projection: Gross debt</c:v>
                </c:pt>
              </c:strCache>
            </c:strRef>
          </c:tx>
          <c:spPr>
            <a:ln w="28575" cap="rnd">
              <a:solidFill>
                <a:srgbClr val="C00000">
                  <a:alpha val="50000"/>
                </a:srgbClr>
              </a:solidFill>
              <a:prstDash val="sysDash"/>
              <a:round/>
            </a:ln>
            <a:effectLst/>
          </c:spPr>
          <c:marker>
            <c:symbol val="none"/>
          </c:marker>
          <c:cat>
            <c:numRef>
              <c:f>'Figure 1.2.'!$B$2:$I$2</c:f>
              <c:numCache>
                <c:formatCode>General</c:formatCode>
                <c:ptCount val="8"/>
                <c:pt idx="0">
                  <c:v>2019</c:v>
                </c:pt>
                <c:pt idx="1">
                  <c:v>20</c:v>
                </c:pt>
                <c:pt idx="2">
                  <c:v>21</c:v>
                </c:pt>
                <c:pt idx="3">
                  <c:v>22</c:v>
                </c:pt>
                <c:pt idx="4">
                  <c:v>23</c:v>
                </c:pt>
                <c:pt idx="5">
                  <c:v>24</c:v>
                </c:pt>
                <c:pt idx="6">
                  <c:v>25</c:v>
                </c:pt>
                <c:pt idx="7">
                  <c:v>26</c:v>
                </c:pt>
              </c:numCache>
            </c:numRef>
          </c:cat>
          <c:val>
            <c:numRef>
              <c:f>'Figure 1.2.'!$B$18:$I$18</c:f>
              <c:numCache>
                <c:formatCode>0.00</c:formatCode>
                <c:ptCount val="8"/>
                <c:pt idx="0">
                  <c:v>45.01315116998699</c:v>
                </c:pt>
                <c:pt idx="1">
                  <c:v>45.125014979874727</c:v>
                </c:pt>
                <c:pt idx="2">
                  <c:v>45.066031756138656</c:v>
                </c:pt>
                <c:pt idx="3">
                  <c:v>44.704615045737512</c:v>
                </c:pt>
                <c:pt idx="4">
                  <c:v>44.271934269694711</c:v>
                </c:pt>
                <c:pt idx="5">
                  <c:v>43.833069553447643</c:v>
                </c:pt>
                <c:pt idx="6">
                  <c:v>40.562831328079959</c:v>
                </c:pt>
              </c:numCache>
            </c:numRef>
          </c:val>
          <c:smooth val="0"/>
          <c:extLst>
            <c:ext xmlns:c16="http://schemas.microsoft.com/office/drawing/2014/chart" uri="{C3380CC4-5D6E-409C-BE32-E72D297353CC}">
              <c16:uniqueId val="{00000003-D5A2-40C0-902F-835B62804AAD}"/>
            </c:ext>
          </c:extLst>
        </c:ser>
        <c:dLbls>
          <c:showLegendKey val="0"/>
          <c:showVal val="0"/>
          <c:showCatName val="0"/>
          <c:showSerName val="0"/>
          <c:showPercent val="0"/>
          <c:showBubbleSize val="0"/>
        </c:dLbls>
        <c:marker val="1"/>
        <c:smooth val="0"/>
        <c:axId val="942282320"/>
        <c:axId val="1296414592"/>
      </c:lineChart>
      <c:catAx>
        <c:axId val="561403968"/>
        <c:scaling>
          <c:orientation val="minMax"/>
        </c:scaling>
        <c:delete val="0"/>
        <c:axPos val="b"/>
        <c:title>
          <c:tx>
            <c:rich>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r>
                  <a:rPr lang="en-US" sz="800" b="0" i="0" u="none" strike="noStrike" kern="1200" baseline="0">
                    <a:solidFill>
                      <a:sysClr val="windowText" lastClr="000000"/>
                    </a:solidFill>
                    <a:latin typeface="HelveticaNeueLT Std" panose="020B0604020202020204"/>
                    <a:ea typeface="+mn-ea"/>
                    <a:cs typeface="+mn-cs"/>
                  </a:rPr>
                  <a:t>Percent of GDP</a:t>
                </a:r>
              </a:p>
            </c:rich>
          </c:tx>
          <c:layout>
            <c:manualLayout>
              <c:xMode val="edge"/>
              <c:yMode val="edge"/>
              <c:x val="0.37933669426225364"/>
              <c:y val="0.70919742175085254"/>
            </c:manualLayout>
          </c:layou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296380480"/>
        <c:crosses val="autoZero"/>
        <c:auto val="1"/>
        <c:lblAlgn val="ctr"/>
        <c:lblOffset val="100"/>
        <c:noMultiLvlLbl val="0"/>
      </c:catAx>
      <c:valAx>
        <c:axId val="1296380480"/>
        <c:scaling>
          <c:orientation val="minMax"/>
          <c:max val="10"/>
          <c:min val="-15"/>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561403968"/>
        <c:crosses val="autoZero"/>
        <c:crossBetween val="between"/>
        <c:majorUnit val="5"/>
      </c:valAx>
      <c:valAx>
        <c:axId val="1296414592"/>
        <c:scaling>
          <c:orientation val="minMax"/>
          <c:max val="60"/>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2282320"/>
        <c:crosses val="max"/>
        <c:crossBetween val="between"/>
      </c:valAx>
      <c:catAx>
        <c:axId val="942282320"/>
        <c:scaling>
          <c:orientation val="minMax"/>
        </c:scaling>
        <c:delete val="1"/>
        <c:axPos val="b"/>
        <c:numFmt formatCode="General" sourceLinked="1"/>
        <c:majorTickMark val="out"/>
        <c:minorTickMark val="none"/>
        <c:tickLblPos val="nextTo"/>
        <c:crossAx val="1296414592"/>
        <c:crosses val="autoZero"/>
        <c:auto val="1"/>
        <c:lblAlgn val="ctr"/>
        <c:lblOffset val="100"/>
        <c:noMultiLvlLbl val="0"/>
      </c:catAx>
      <c:spPr>
        <a:noFill/>
        <a:ln>
          <a:noFill/>
        </a:ln>
        <a:effectLst/>
      </c:spPr>
    </c:plotArea>
    <c:legend>
      <c:legendPos val="t"/>
      <c:layout>
        <c:manualLayout>
          <c:xMode val="edge"/>
          <c:yMode val="edge"/>
          <c:x val="4.4551417154226169E-2"/>
          <c:y val="0.75980966664881178"/>
          <c:w val="0.88833802626920033"/>
          <c:h val="0.2150906136732908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67966073206362E-2"/>
          <c:y val="2.8474943445131365E-2"/>
          <c:w val="0.8881090725728249"/>
          <c:h val="0.85221398544694105"/>
        </c:manualLayout>
      </c:layout>
      <c:scatterChart>
        <c:scatterStyle val="lineMarker"/>
        <c:varyColors val="0"/>
        <c:ser>
          <c:idx val="0"/>
          <c:order val="0"/>
          <c:tx>
            <c:v>High coverage, high adequacy</c:v>
          </c:tx>
          <c:spPr>
            <a:ln w="25400" cap="rnd">
              <a:noFill/>
              <a:round/>
            </a:ln>
            <a:effectLst/>
          </c:spPr>
          <c:marker>
            <c:symbol val="circle"/>
            <c:size val="10"/>
            <c:spPr>
              <a:solidFill>
                <a:srgbClr val="0070C0"/>
              </a:solidFill>
              <a:ln w="9525">
                <a:noFill/>
              </a:ln>
              <a:effectLst/>
            </c:spPr>
          </c:marker>
          <c:dLbls>
            <c:delete val="1"/>
          </c:dLbls>
          <c:xVal>
            <c:numRef>
              <c:f>'Figure 2.10.'!$C$49:$C$78</c:f>
              <c:numCache>
                <c:formatCode>0.00</c:formatCode>
                <c:ptCount val="30"/>
                <c:pt idx="0">
                  <c:v>1.843099</c:v>
                </c:pt>
                <c:pt idx="1">
                  <c:v>1.52763</c:v>
                </c:pt>
                <c:pt idx="2">
                  <c:v>2.345971</c:v>
                </c:pt>
                <c:pt idx="3">
                  <c:v>2.1836509999999998</c:v>
                </c:pt>
                <c:pt idx="4">
                  <c:v>1.4806269999999999</c:v>
                </c:pt>
                <c:pt idx="5">
                  <c:v>2.7073499999999999</c:v>
                </c:pt>
                <c:pt idx="6">
                  <c:v>3.7806470000000001</c:v>
                </c:pt>
                <c:pt idx="7">
                  <c:v>1.4577979999999999</c:v>
                </c:pt>
                <c:pt idx="8">
                  <c:v>1.4966470000000001</c:v>
                </c:pt>
                <c:pt idx="9">
                  <c:v>3.2674430000000001</c:v>
                </c:pt>
                <c:pt idx="10">
                  <c:v>2.5624340000000001</c:v>
                </c:pt>
                <c:pt idx="11">
                  <c:v>1.506894</c:v>
                </c:pt>
                <c:pt idx="12">
                  <c:v>1.0910059999999999</c:v>
                </c:pt>
                <c:pt idx="13">
                  <c:v>1.708081</c:v>
                </c:pt>
                <c:pt idx="14">
                  <c:v>0.50749200000000005</c:v>
                </c:pt>
                <c:pt idx="15">
                  <c:v>5.400525</c:v>
                </c:pt>
                <c:pt idx="16">
                  <c:v>1.2216100000000001</c:v>
                </c:pt>
                <c:pt idx="17">
                  <c:v>2.523889</c:v>
                </c:pt>
                <c:pt idx="18">
                  <c:v>3.4564409999999999</c:v>
                </c:pt>
                <c:pt idx="19">
                  <c:v>0.75615049999999995</c:v>
                </c:pt>
                <c:pt idx="20">
                  <c:v>2.854676</c:v>
                </c:pt>
                <c:pt idx="21">
                  <c:v>1.4719770000000001</c:v>
                </c:pt>
                <c:pt idx="22">
                  <c:v>0.66213829999999996</c:v>
                </c:pt>
                <c:pt idx="23">
                  <c:v>1.9719690000000001</c:v>
                </c:pt>
                <c:pt idx="24">
                  <c:v>1.432261</c:v>
                </c:pt>
                <c:pt idx="25">
                  <c:v>1.1640060000000001</c:v>
                </c:pt>
                <c:pt idx="26">
                  <c:v>1.6079870000000001</c:v>
                </c:pt>
                <c:pt idx="27">
                  <c:v>1.513188</c:v>
                </c:pt>
                <c:pt idx="28">
                  <c:v>0.46618090000000001</c:v>
                </c:pt>
                <c:pt idx="29">
                  <c:v>3.3998919999999999</c:v>
                </c:pt>
              </c:numCache>
            </c:numRef>
          </c:xVal>
          <c:yVal>
            <c:numRef>
              <c:f>'Figure 2.10.'!$B$49:$B$78</c:f>
              <c:numCache>
                <c:formatCode>0.00</c:formatCode>
                <c:ptCount val="30"/>
                <c:pt idx="0">
                  <c:v>9.6214625832845009</c:v>
                </c:pt>
                <c:pt idx="1">
                  <c:v>17.358730080756899</c:v>
                </c:pt>
                <c:pt idx="2">
                  <c:v>42.1555379162563</c:v>
                </c:pt>
                <c:pt idx="3">
                  <c:v>8.9951143761392807</c:v>
                </c:pt>
                <c:pt idx="4">
                  <c:v>20.418296270047499</c:v>
                </c:pt>
                <c:pt idx="5">
                  <c:v>21.147092213882701</c:v>
                </c:pt>
                <c:pt idx="6">
                  <c:v>8.5397377581615697</c:v>
                </c:pt>
                <c:pt idx="7">
                  <c:v>14.5324336919139</c:v>
                </c:pt>
                <c:pt idx="8">
                  <c:v>10.9588055642418</c:v>
                </c:pt>
                <c:pt idx="9">
                  <c:v>13.2149687251411</c:v>
                </c:pt>
                <c:pt idx="10">
                  <c:v>2.7531240779002499</c:v>
                </c:pt>
                <c:pt idx="11">
                  <c:v>4.6250444017455399</c:v>
                </c:pt>
                <c:pt idx="12">
                  <c:v>3.98173585126061</c:v>
                </c:pt>
                <c:pt idx="13">
                  <c:v>12.596169485752201</c:v>
                </c:pt>
                <c:pt idx="14">
                  <c:v>5.7746299605805502</c:v>
                </c:pt>
                <c:pt idx="15">
                  <c:v>10.790138841963399</c:v>
                </c:pt>
                <c:pt idx="16">
                  <c:v>10.365474067592199</c:v>
                </c:pt>
                <c:pt idx="17">
                  <c:v>4.81144185454691</c:v>
                </c:pt>
                <c:pt idx="18">
                  <c:v>28.763273496313602</c:v>
                </c:pt>
                <c:pt idx="19">
                  <c:v>3.03563028779435</c:v>
                </c:pt>
                <c:pt idx="20">
                  <c:v>12.0330293393621</c:v>
                </c:pt>
                <c:pt idx="21">
                  <c:v>7.1829495947245796</c:v>
                </c:pt>
                <c:pt idx="22">
                  <c:v>5.4278034830736601</c:v>
                </c:pt>
                <c:pt idx="23">
                  <c:v>13.1237839500481</c:v>
                </c:pt>
                <c:pt idx="24">
                  <c:v>14.4144341397635</c:v>
                </c:pt>
                <c:pt idx="25">
                  <c:v>10.9099608067503</c:v>
                </c:pt>
                <c:pt idx="26">
                  <c:v>6.8332663215916103</c:v>
                </c:pt>
                <c:pt idx="27">
                  <c:v>6.4618479539692304</c:v>
                </c:pt>
                <c:pt idx="28">
                  <c:v>6.2202386484835097</c:v>
                </c:pt>
                <c:pt idx="29">
                  <c:v>29.376558363690599</c:v>
                </c:pt>
              </c:numCache>
            </c:numRef>
          </c:yVal>
          <c:smooth val="0"/>
          <c:extLst>
            <c:ext xmlns:c16="http://schemas.microsoft.com/office/drawing/2014/chart" uri="{C3380CC4-5D6E-409C-BE32-E72D297353CC}">
              <c16:uniqueId val="{00000000-6CB5-471F-8708-E2BD57DF9D6F}"/>
            </c:ext>
          </c:extLst>
        </c:ser>
        <c:ser>
          <c:idx val="1"/>
          <c:order val="1"/>
          <c:tx>
            <c:v>Other countries</c:v>
          </c:tx>
          <c:spPr>
            <a:ln w="25400" cap="rnd">
              <a:noFill/>
              <a:round/>
            </a:ln>
            <a:effectLst/>
          </c:spPr>
          <c:marker>
            <c:symbol val="circle"/>
            <c:size val="10"/>
            <c:spPr>
              <a:solidFill>
                <a:srgbClr val="C00000"/>
              </a:solidFill>
              <a:ln w="9525">
                <a:noFill/>
              </a:ln>
              <a:effectLst/>
            </c:spPr>
          </c:marker>
          <c:dLbls>
            <c:delete val="1"/>
          </c:dLbls>
          <c:xVal>
            <c:numRef>
              <c:f>'Figure 2.10.'!$C$3:$C$48</c:f>
              <c:numCache>
                <c:formatCode>0.00</c:formatCode>
                <c:ptCount val="46"/>
                <c:pt idx="0">
                  <c:v>1.480218</c:v>
                </c:pt>
                <c:pt idx="1">
                  <c:v>0.84078319999999995</c:v>
                </c:pt>
                <c:pt idx="2">
                  <c:v>2.1852099999999999E-2</c:v>
                </c:pt>
                <c:pt idx="3">
                  <c:v>2.7671049999999999</c:v>
                </c:pt>
                <c:pt idx="4">
                  <c:v>0.12677959999999999</c:v>
                </c:pt>
                <c:pt idx="5">
                  <c:v>1.021695</c:v>
                </c:pt>
                <c:pt idx="6">
                  <c:v>0.45094859999999998</c:v>
                </c:pt>
                <c:pt idx="7">
                  <c:v>0.39485730000000002</c:v>
                </c:pt>
                <c:pt idx="8">
                  <c:v>2.5970789999999999</c:v>
                </c:pt>
                <c:pt idx="9">
                  <c:v>1.698337</c:v>
                </c:pt>
                <c:pt idx="10">
                  <c:v>1.92605E-2</c:v>
                </c:pt>
                <c:pt idx="11">
                  <c:v>0.59889919999999996</c:v>
                </c:pt>
                <c:pt idx="12">
                  <c:v>0.42147240000000002</c:v>
                </c:pt>
                <c:pt idx="13">
                  <c:v>0.27573789999999998</c:v>
                </c:pt>
                <c:pt idx="14">
                  <c:v>0.63980769999999998</c:v>
                </c:pt>
                <c:pt idx="15">
                  <c:v>1.4425330000000001</c:v>
                </c:pt>
                <c:pt idx="16">
                  <c:v>0.88618589999999997</c:v>
                </c:pt>
                <c:pt idx="17">
                  <c:v>0.74745870000000003</c:v>
                </c:pt>
                <c:pt idx="18">
                  <c:v>0.76314059999999995</c:v>
                </c:pt>
                <c:pt idx="19">
                  <c:v>0.75535180000000002</c:v>
                </c:pt>
                <c:pt idx="20">
                  <c:v>1.169262</c:v>
                </c:pt>
                <c:pt idx="21">
                  <c:v>0.37608730000000001</c:v>
                </c:pt>
                <c:pt idx="22">
                  <c:v>0.78400210000000004</c:v>
                </c:pt>
                <c:pt idx="23">
                  <c:v>1.922383</c:v>
                </c:pt>
                <c:pt idx="24">
                  <c:v>0.22993179999999999</c:v>
                </c:pt>
                <c:pt idx="25">
                  <c:v>2.7908400000000002</c:v>
                </c:pt>
                <c:pt idx="26">
                  <c:v>0.68038200000000004</c:v>
                </c:pt>
                <c:pt idx="27">
                  <c:v>0.73366109999999995</c:v>
                </c:pt>
                <c:pt idx="28">
                  <c:v>6.5922929999999997</c:v>
                </c:pt>
                <c:pt idx="29">
                  <c:v>1.10911</c:v>
                </c:pt>
                <c:pt idx="30">
                  <c:v>1.0722309999999999</c:v>
                </c:pt>
                <c:pt idx="31">
                  <c:v>1.846471</c:v>
                </c:pt>
                <c:pt idx="32">
                  <c:v>5.274451</c:v>
                </c:pt>
                <c:pt idx="33">
                  <c:v>0.99240830000000002</c:v>
                </c:pt>
                <c:pt idx="34">
                  <c:v>1.2440359999999999</c:v>
                </c:pt>
                <c:pt idx="35">
                  <c:v>1.5932040000000001</c:v>
                </c:pt>
                <c:pt idx="36">
                  <c:v>0.34840100000000002</c:v>
                </c:pt>
                <c:pt idx="37">
                  <c:v>0.42863040000000002</c:v>
                </c:pt>
                <c:pt idx="38">
                  <c:v>0.71473819999999999</c:v>
                </c:pt>
                <c:pt idx="39">
                  <c:v>1.492615</c:v>
                </c:pt>
                <c:pt idx="40">
                  <c:v>1.4949460000000001</c:v>
                </c:pt>
                <c:pt idx="41">
                  <c:v>2.0573630000000001</c:v>
                </c:pt>
                <c:pt idx="42">
                  <c:v>1.3851150000000001</c:v>
                </c:pt>
                <c:pt idx="43">
                  <c:v>0.9870563</c:v>
                </c:pt>
                <c:pt idx="44">
                  <c:v>0.67369939999999995</c:v>
                </c:pt>
                <c:pt idx="45">
                  <c:v>1.1504760000000001</c:v>
                </c:pt>
              </c:numCache>
            </c:numRef>
          </c:xVal>
          <c:yVal>
            <c:numRef>
              <c:f>'Figure 2.10.'!$B$3:$B$48</c:f>
              <c:numCache>
                <c:formatCode>0.00</c:formatCode>
                <c:ptCount val="46"/>
                <c:pt idx="0">
                  <c:v>6.0172479945289004</c:v>
                </c:pt>
                <c:pt idx="1">
                  <c:v>6.0818775807471503</c:v>
                </c:pt>
                <c:pt idx="2">
                  <c:v>2.61399493312677</c:v>
                </c:pt>
                <c:pt idx="3">
                  <c:v>6.2157671975383701</c:v>
                </c:pt>
                <c:pt idx="4">
                  <c:v>11.909257902986701</c:v>
                </c:pt>
                <c:pt idx="5">
                  <c:v>9.5221712894991093</c:v>
                </c:pt>
                <c:pt idx="6">
                  <c:v>4.7952912150312503</c:v>
                </c:pt>
                <c:pt idx="7">
                  <c:v>5.98836409503319</c:v>
                </c:pt>
                <c:pt idx="8">
                  <c:v>11.1527802218659</c:v>
                </c:pt>
                <c:pt idx="9">
                  <c:v>2.9949796620073599</c:v>
                </c:pt>
                <c:pt idx="10">
                  <c:v>3.5363580528760501</c:v>
                </c:pt>
                <c:pt idx="11">
                  <c:v>22.087881679675601</c:v>
                </c:pt>
                <c:pt idx="12">
                  <c:v>1.63388743132394</c:v>
                </c:pt>
                <c:pt idx="13">
                  <c:v>2.1896824383557898</c:v>
                </c:pt>
                <c:pt idx="14">
                  <c:v>5.7023044822601401</c:v>
                </c:pt>
                <c:pt idx="15">
                  <c:v>4.5917563913675998</c:v>
                </c:pt>
                <c:pt idx="16">
                  <c:v>7.2174026898165202</c:v>
                </c:pt>
                <c:pt idx="17">
                  <c:v>10.484761847396101</c:v>
                </c:pt>
                <c:pt idx="18">
                  <c:v>2.4253408473145801</c:v>
                </c:pt>
                <c:pt idx="19">
                  <c:v>3.8032112100452999</c:v>
                </c:pt>
                <c:pt idx="20">
                  <c:v>6.5068033266755299</c:v>
                </c:pt>
                <c:pt idx="21">
                  <c:v>3.6900961054738799</c:v>
                </c:pt>
                <c:pt idx="22">
                  <c:v>16.389265166772901</c:v>
                </c:pt>
                <c:pt idx="23">
                  <c:v>2.88902076181073</c:v>
                </c:pt>
                <c:pt idx="24">
                  <c:v>2.4233007024639099</c:v>
                </c:pt>
                <c:pt idx="25">
                  <c:v>13.8021734857062</c:v>
                </c:pt>
                <c:pt idx="26">
                  <c:v>37.453594689265401</c:v>
                </c:pt>
                <c:pt idx="27">
                  <c:v>5.6695287398329102</c:v>
                </c:pt>
                <c:pt idx="28">
                  <c:v>29.5178863882667</c:v>
                </c:pt>
                <c:pt idx="29">
                  <c:v>9.0445509438482503</c:v>
                </c:pt>
                <c:pt idx="30">
                  <c:v>8.1793362856823002</c:v>
                </c:pt>
                <c:pt idx="31">
                  <c:v>22.182533168184499</c:v>
                </c:pt>
                <c:pt idx="32">
                  <c:v>11.0460685689327</c:v>
                </c:pt>
                <c:pt idx="33">
                  <c:v>4.7010078895622502</c:v>
                </c:pt>
                <c:pt idx="34">
                  <c:v>2.3376689422996999</c:v>
                </c:pt>
                <c:pt idx="35">
                  <c:v>1.3281209615490599</c:v>
                </c:pt>
                <c:pt idx="36">
                  <c:v>3.3807979024522501</c:v>
                </c:pt>
                <c:pt idx="37">
                  <c:v>1.8974034652864999</c:v>
                </c:pt>
                <c:pt idx="38">
                  <c:v>3.1671699197393401</c:v>
                </c:pt>
                <c:pt idx="39">
                  <c:v>4.61584031271253</c:v>
                </c:pt>
                <c:pt idx="40">
                  <c:v>3.0118009248281798</c:v>
                </c:pt>
                <c:pt idx="41">
                  <c:v>2.5121161998748001</c:v>
                </c:pt>
                <c:pt idx="42">
                  <c:v>10.7006071548925</c:v>
                </c:pt>
                <c:pt idx="43">
                  <c:v>7.3925036868038099</c:v>
                </c:pt>
                <c:pt idx="44">
                  <c:v>9.4578474152149798</c:v>
                </c:pt>
                <c:pt idx="45">
                  <c:v>3.0126575687031201</c:v>
                </c:pt>
              </c:numCache>
            </c:numRef>
          </c:yVal>
          <c:smooth val="0"/>
          <c:extLst>
            <c:ext xmlns:c16="http://schemas.microsoft.com/office/drawing/2014/chart" uri="{C3380CC4-5D6E-409C-BE32-E72D297353CC}">
              <c16:uniqueId val="{00000001-6CB5-471F-8708-E2BD57DF9D6F}"/>
            </c:ext>
          </c:extLst>
        </c:ser>
        <c:ser>
          <c:idx val="3"/>
          <c:order val="2"/>
          <c:tx>
            <c:v>line1</c:v>
          </c:tx>
          <c:spPr>
            <a:ln w="25400" cap="rnd">
              <a:noFill/>
              <a:round/>
            </a:ln>
            <a:effectLst/>
          </c:spPr>
          <c:marker>
            <c:symbol val="circle"/>
            <c:size val="5"/>
            <c:spPr>
              <a:noFill/>
              <a:ln w="9525">
                <a:noFill/>
              </a:ln>
              <a:effectLst/>
            </c:spPr>
          </c:marker>
          <c:dPt>
            <c:idx val="1"/>
            <c:marker>
              <c:symbol val="circle"/>
              <c:size val="5"/>
              <c:spPr>
                <a:noFill/>
                <a:ln w="9525">
                  <a:noFill/>
                </a:ln>
                <a:effectLst/>
              </c:spPr>
            </c:marker>
            <c:bubble3D val="0"/>
            <c:spPr>
              <a:ln w="12700" cap="rnd">
                <a:solidFill>
                  <a:schemeClr val="bg2">
                    <a:lumMod val="50000"/>
                  </a:schemeClr>
                </a:solidFill>
                <a:prstDash val="dash"/>
                <a:round/>
              </a:ln>
              <a:effectLst/>
            </c:spPr>
            <c:extLst>
              <c:ext xmlns:c16="http://schemas.microsoft.com/office/drawing/2014/chart" uri="{C3380CC4-5D6E-409C-BE32-E72D297353CC}">
                <c16:uniqueId val="{00000003-6CB5-471F-8708-E2BD57DF9D6F}"/>
              </c:ext>
            </c:extLst>
          </c:dPt>
          <c:dLbls>
            <c:dLbl>
              <c:idx val="0"/>
              <c:delete val="1"/>
              <c:extLst>
                <c:ext xmlns:c15="http://schemas.microsoft.com/office/drawing/2012/chart" uri="{CE6537A1-D6FC-4f65-9D91-7224C49458BB}"/>
                <c:ext xmlns:c16="http://schemas.microsoft.com/office/drawing/2014/chart" uri="{C3380CC4-5D6E-409C-BE32-E72D297353CC}">
                  <c16:uniqueId val="{00000004-6CB5-471F-8708-E2BD57DF9D6F}"/>
                </c:ext>
              </c:extLst>
            </c:dLbl>
            <c:dLbl>
              <c:idx val="1"/>
              <c:delete val="1"/>
              <c:extLst>
                <c:ext xmlns:c15="http://schemas.microsoft.com/office/drawing/2012/chart" uri="{CE6537A1-D6FC-4f65-9D91-7224C49458BB}"/>
                <c:ext xmlns:c16="http://schemas.microsoft.com/office/drawing/2014/chart" uri="{C3380CC4-5D6E-409C-BE32-E72D297353CC}">
                  <c16:uniqueId val="{00000003-6CB5-471F-8708-E2BD57DF9D6F}"/>
                </c:ext>
              </c:extLst>
            </c:dLbl>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HelveticaNeueLT Com 57 Cn" panose="020B0506030502020204" pitchFamily="34" charset="0"/>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'Figure 2.10.'!$F$3:$F$4</c:f>
              <c:numCache>
                <c:formatCode>General</c:formatCode>
                <c:ptCount val="2"/>
                <c:pt idx="0">
                  <c:v>0</c:v>
                </c:pt>
                <c:pt idx="1">
                  <c:v>4</c:v>
                </c:pt>
              </c:numCache>
            </c:numRef>
          </c:xVal>
          <c:yVal>
            <c:numRef>
              <c:f>'Figure 2.10.'!$G$3:$G$4</c:f>
              <c:numCache>
                <c:formatCode>General</c:formatCode>
                <c:ptCount val="2"/>
                <c:pt idx="0">
                  <c:v>6.8332663215916103</c:v>
                </c:pt>
                <c:pt idx="1">
                  <c:v>6.8332663215916103</c:v>
                </c:pt>
              </c:numCache>
            </c:numRef>
          </c:yVal>
          <c:smooth val="0"/>
          <c:extLst>
            <c:ext xmlns:c16="http://schemas.microsoft.com/office/drawing/2014/chart" uri="{C3380CC4-5D6E-409C-BE32-E72D297353CC}">
              <c16:uniqueId val="{00000005-6CB5-471F-8708-E2BD57DF9D6F}"/>
            </c:ext>
          </c:extLst>
        </c:ser>
        <c:ser>
          <c:idx val="4"/>
          <c:order val="3"/>
          <c:tx>
            <c:v>line2+Sheet1!$V$16</c:v>
          </c:tx>
          <c:spPr>
            <a:ln w="25400" cap="rnd">
              <a:solidFill>
                <a:schemeClr val="bg2">
                  <a:lumMod val="75000"/>
                </a:schemeClr>
              </a:solidFill>
              <a:round/>
            </a:ln>
            <a:effectLst/>
          </c:spPr>
          <c:marker>
            <c:symbol val="circle"/>
            <c:size val="5"/>
            <c:spPr>
              <a:noFill/>
              <a:ln w="9525">
                <a:noFill/>
              </a:ln>
              <a:effectLst/>
            </c:spPr>
          </c:marker>
          <c:dPt>
            <c:idx val="1"/>
            <c:marker>
              <c:symbol val="circle"/>
              <c:size val="5"/>
              <c:spPr>
                <a:noFill/>
                <a:ln w="9525">
                  <a:noFill/>
                </a:ln>
                <a:effectLst/>
              </c:spPr>
            </c:marker>
            <c:bubble3D val="0"/>
            <c:spPr>
              <a:ln w="12700" cap="rnd">
                <a:solidFill>
                  <a:schemeClr val="bg2">
                    <a:lumMod val="50000"/>
                  </a:schemeClr>
                </a:solidFill>
                <a:prstDash val="dash"/>
                <a:round/>
              </a:ln>
              <a:effectLst/>
            </c:spPr>
            <c:extLst>
              <c:ext xmlns:c16="http://schemas.microsoft.com/office/drawing/2014/chart" uri="{C3380CC4-5D6E-409C-BE32-E72D297353CC}">
                <c16:uniqueId val="{00000007-6CB5-471F-8708-E2BD57DF9D6F}"/>
              </c:ext>
            </c:extLst>
          </c:dPt>
          <c:dLbls>
            <c:delete val="1"/>
          </c:dLbls>
          <c:xVal>
            <c:numRef>
              <c:f>'Figure 2.10.'!$F$7:$F$8</c:f>
              <c:numCache>
                <c:formatCode>General</c:formatCode>
                <c:ptCount val="2"/>
                <c:pt idx="0">
                  <c:v>1.169945</c:v>
                </c:pt>
                <c:pt idx="1">
                  <c:v>1.169945</c:v>
                </c:pt>
              </c:numCache>
            </c:numRef>
          </c:xVal>
          <c:yVal>
            <c:numRef>
              <c:f>'Figure 2.10.'!$G$7:$G$8</c:f>
              <c:numCache>
                <c:formatCode>General</c:formatCode>
                <c:ptCount val="2"/>
                <c:pt idx="0">
                  <c:v>0</c:v>
                </c:pt>
                <c:pt idx="1">
                  <c:v>35</c:v>
                </c:pt>
              </c:numCache>
            </c:numRef>
          </c:yVal>
          <c:smooth val="0"/>
          <c:extLst>
            <c:ext xmlns:c16="http://schemas.microsoft.com/office/drawing/2014/chart" uri="{C3380CC4-5D6E-409C-BE32-E72D297353CC}">
              <c16:uniqueId val="{00000008-6CB5-471F-8708-E2BD57DF9D6F}"/>
            </c:ext>
          </c:extLst>
        </c:ser>
        <c:dLbls>
          <c:dLblPos val="r"/>
          <c:showLegendKey val="0"/>
          <c:showVal val="1"/>
          <c:showCatName val="0"/>
          <c:showSerName val="0"/>
          <c:showPercent val="0"/>
          <c:showBubbleSize val="0"/>
        </c:dLbls>
        <c:axId val="1706909280"/>
        <c:axId val="330822000"/>
      </c:scatterChart>
      <c:valAx>
        <c:axId val="1706909280"/>
        <c:scaling>
          <c:orientation val="minMax"/>
          <c:max val="4"/>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r>
                  <a:rPr lang="en-US">
                    <a:solidFill>
                      <a:sysClr val="windowText" lastClr="000000"/>
                    </a:solidFill>
                  </a:rPr>
                  <a:t>Social assistance spending (percent of GDP)</a:t>
                </a:r>
              </a:p>
            </c:rich>
          </c:tx>
          <c:layout>
            <c:manualLayout>
              <c:xMode val="edge"/>
              <c:yMode val="edge"/>
              <c:x val="0.37783063748810658"/>
              <c:y val="0.9386398781370602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0.0" sourceLinked="0"/>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HelveticaNeueLT Com 57 Cn" panose="020B0506030502020204" pitchFamily="34" charset="0"/>
                <a:ea typeface="+mn-ea"/>
                <a:cs typeface="+mn-cs"/>
              </a:defRPr>
            </a:pPr>
            <a:endParaRPr lang="en-US"/>
          </a:p>
        </c:txPr>
        <c:crossAx val="330822000"/>
        <c:crosses val="autoZero"/>
        <c:crossBetween val="midCat"/>
      </c:valAx>
      <c:valAx>
        <c:axId val="330822000"/>
        <c:scaling>
          <c:orientation val="minMax"/>
          <c:max val="25"/>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r>
                  <a:rPr lang="en-US">
                    <a:solidFill>
                      <a:sysClr val="windowText" lastClr="000000"/>
                    </a:solidFill>
                  </a:rPr>
                  <a:t>Poverty reduction (percent)</a:t>
                </a:r>
              </a:p>
            </c:rich>
          </c:tx>
          <c:layout>
            <c:manualLayout>
              <c:xMode val="edge"/>
              <c:yMode val="edge"/>
              <c:x val="2.0200359113055684E-2"/>
              <c:y val="0.3110510678550967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title>
        <c:numFmt formatCode="0" sourceLinked="0"/>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HelveticaNeueLT Com 57 Cn" panose="020B0506030502020204" pitchFamily="34" charset="0"/>
                <a:ea typeface="+mn-ea"/>
                <a:cs typeface="+mn-cs"/>
              </a:defRPr>
            </a:pPr>
            <a:endParaRPr lang="en-US"/>
          </a:p>
        </c:txPr>
        <c:crossAx val="1706909280"/>
        <c:crosses val="autoZero"/>
        <c:crossBetween val="midCat"/>
      </c:valAx>
      <c:spPr>
        <a:noFill/>
        <a:ln>
          <a:noFill/>
        </a:ln>
        <a:effectLst/>
      </c:spPr>
    </c:plotArea>
    <c:legend>
      <c:legendPos val="b"/>
      <c:legendEntry>
        <c:idx val="2"/>
        <c:delete val="1"/>
      </c:legendEntry>
      <c:legendEntry>
        <c:idx val="3"/>
        <c:delete val="1"/>
      </c:legendEntry>
      <c:layout>
        <c:manualLayout>
          <c:xMode val="edge"/>
          <c:yMode val="edge"/>
          <c:x val="0.60594973042162836"/>
          <c:y val="7.9721742099310379E-5"/>
          <c:w val="0.39240823345357695"/>
          <c:h val="7.8921451891684286E-2"/>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HelveticaNeueLT Com 57 Cn" panose="020B05060305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67792410904407E-2"/>
          <c:y val="4.4612201252621192E-2"/>
          <c:w val="0.87842488715459244"/>
          <c:h val="0.84344191747605157"/>
        </c:manualLayout>
      </c:layout>
      <c:barChart>
        <c:barDir val="col"/>
        <c:grouping val="clustered"/>
        <c:varyColors val="0"/>
        <c:ser>
          <c:idx val="0"/>
          <c:order val="0"/>
          <c:tx>
            <c:strRef>
              <c:f>'Figure 2.12.'!$E$12</c:f>
              <c:strCache>
                <c:ptCount val="1"/>
                <c:pt idx="0">
                  <c:v>1980/1</c:v>
                </c:pt>
              </c:strCache>
            </c:strRef>
          </c:tx>
          <c:spPr>
            <a:solidFill>
              <a:schemeClr val="bg1">
                <a:lumMod val="65000"/>
              </a:schemeClr>
            </a:solidFill>
            <a:ln>
              <a:noFill/>
            </a:ln>
            <a:effectLst/>
          </c:spPr>
          <c:invertIfNegative val="0"/>
          <c:cat>
            <c:strRef>
              <c:f>'Figure 2.12.'!$D$13:$D$17</c:f>
              <c:strCache>
                <c:ptCount val="5"/>
                <c:pt idx="0">
                  <c:v>Top PIT marginal rate</c:v>
                </c:pt>
                <c:pt idx="1">
                  <c:v>Dividend income</c:v>
                </c:pt>
                <c:pt idx="2">
                  <c:v>Interest earnings</c:v>
                </c:pt>
                <c:pt idx="3">
                  <c:v>CIT statutory rate</c:v>
                </c:pt>
                <c:pt idx="4">
                  <c:v>Capital gains</c:v>
                </c:pt>
              </c:strCache>
            </c:strRef>
          </c:cat>
          <c:val>
            <c:numRef>
              <c:f>'Figure 2.12.'!$E$13:$E$17</c:f>
              <c:numCache>
                <c:formatCode>0.0</c:formatCode>
                <c:ptCount val="5"/>
                <c:pt idx="0">
                  <c:v>65.508750000000006</c:v>
                </c:pt>
                <c:pt idx="1">
                  <c:v>60.776470588235298</c:v>
                </c:pt>
                <c:pt idx="2">
                  <c:v>50.852631578947374</c:v>
                </c:pt>
                <c:pt idx="3">
                  <c:v>47.522727123809524</c:v>
                </c:pt>
                <c:pt idx="4">
                  <c:v>23.255555555555556</c:v>
                </c:pt>
              </c:numCache>
            </c:numRef>
          </c:val>
          <c:extLst>
            <c:ext xmlns:c16="http://schemas.microsoft.com/office/drawing/2014/chart" uri="{C3380CC4-5D6E-409C-BE32-E72D297353CC}">
              <c16:uniqueId val="{00000000-9448-4AF9-8198-C31E7B274071}"/>
            </c:ext>
          </c:extLst>
        </c:ser>
        <c:ser>
          <c:idx val="1"/>
          <c:order val="1"/>
          <c:tx>
            <c:strRef>
              <c:f>'Figure 2.12.'!$F$12</c:f>
              <c:strCache>
                <c:ptCount val="1"/>
                <c:pt idx="0">
                  <c:v>2016 or latest available year</c:v>
                </c:pt>
              </c:strCache>
            </c:strRef>
          </c:tx>
          <c:spPr>
            <a:solidFill>
              <a:srgbClr val="002060"/>
            </a:solidFill>
            <a:ln>
              <a:noFill/>
            </a:ln>
            <a:effectLst/>
          </c:spPr>
          <c:invertIfNegative val="0"/>
          <c:cat>
            <c:strRef>
              <c:f>'Figure 2.12.'!$D$13:$D$17</c:f>
              <c:strCache>
                <c:ptCount val="5"/>
                <c:pt idx="0">
                  <c:v>Top PIT marginal rate</c:v>
                </c:pt>
                <c:pt idx="1">
                  <c:v>Dividend income</c:v>
                </c:pt>
                <c:pt idx="2">
                  <c:v>Interest earnings</c:v>
                </c:pt>
                <c:pt idx="3">
                  <c:v>CIT statutory rate</c:v>
                </c:pt>
                <c:pt idx="4">
                  <c:v>Capital gains</c:v>
                </c:pt>
              </c:strCache>
            </c:strRef>
          </c:cat>
          <c:val>
            <c:numRef>
              <c:f>'Figure 2.12.'!$F$13:$F$17</c:f>
              <c:numCache>
                <c:formatCode>0.0</c:formatCode>
                <c:ptCount val="5"/>
                <c:pt idx="0">
                  <c:v>43.900226411764706</c:v>
                </c:pt>
                <c:pt idx="1">
                  <c:v>41.651724137931026</c:v>
                </c:pt>
                <c:pt idx="2">
                  <c:v>29.196551724137933</c:v>
                </c:pt>
                <c:pt idx="3">
                  <c:v>24.932205882352942</c:v>
                </c:pt>
                <c:pt idx="4">
                  <c:v>36.072413793103443</c:v>
                </c:pt>
              </c:numCache>
            </c:numRef>
          </c:val>
          <c:extLst>
            <c:ext xmlns:c16="http://schemas.microsoft.com/office/drawing/2014/chart" uri="{C3380CC4-5D6E-409C-BE32-E72D297353CC}">
              <c16:uniqueId val="{00000001-9448-4AF9-8198-C31E7B274071}"/>
            </c:ext>
          </c:extLst>
        </c:ser>
        <c:dLbls>
          <c:showLegendKey val="0"/>
          <c:showVal val="0"/>
          <c:showCatName val="0"/>
          <c:showSerName val="0"/>
          <c:showPercent val="0"/>
          <c:showBubbleSize val="0"/>
        </c:dLbls>
        <c:gapWidth val="99"/>
        <c:overlap val="34"/>
        <c:axId val="909359167"/>
        <c:axId val="907392911"/>
      </c:barChart>
      <c:catAx>
        <c:axId val="909359167"/>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crossAx val="907392911"/>
        <c:crosses val="autoZero"/>
        <c:auto val="1"/>
        <c:lblAlgn val="ctr"/>
        <c:lblOffset val="100"/>
        <c:noMultiLvlLbl val="0"/>
      </c:catAx>
      <c:valAx>
        <c:axId val="907392911"/>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r>
                  <a:rPr lang="en-US"/>
                  <a:t>Percent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title>
        <c:numFmt formatCode="General" sourceLinked="0"/>
        <c:majorTickMark val="in"/>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crossAx val="909359167"/>
        <c:crosses val="autoZero"/>
        <c:crossBetween val="between"/>
      </c:valAx>
      <c:spPr>
        <a:noFill/>
        <a:ln>
          <a:noFill/>
        </a:ln>
        <a:effectLst/>
      </c:spPr>
    </c:plotArea>
    <c:legend>
      <c:legendPos val="b"/>
      <c:layout>
        <c:manualLayout>
          <c:xMode val="edge"/>
          <c:yMode val="edge"/>
          <c:x val="0.63729250701272822"/>
          <c:y val="2.1363162937966088E-2"/>
          <c:w val="0.35208869758710604"/>
          <c:h val="0.1257753891874626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HelveticaNeueLT Com 57 Cn" panose="020B05060305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16838910761155"/>
          <c:y val="0.16975308641975309"/>
          <c:w val="0.74012166447944017"/>
          <c:h val="0.66049382716049387"/>
        </c:manualLayout>
      </c:layout>
      <c:scatterChart>
        <c:scatterStyle val="lineMarker"/>
        <c:varyColors val="0"/>
        <c:ser>
          <c:idx val="0"/>
          <c:order val="0"/>
          <c:tx>
            <c:strRef>
              <c:f>'Figure 2.14.'!$I$3</c:f>
              <c:strCache>
                <c:ptCount val="1"/>
                <c:pt idx="0">
                  <c:v>Advanced Economies</c:v>
                </c:pt>
              </c:strCache>
            </c:strRef>
          </c:tx>
          <c:spPr>
            <a:ln w="19050" cap="rnd" cmpd="sng" algn="ctr">
              <a:noFill/>
              <a:prstDash val="solid"/>
              <a:round/>
            </a:ln>
            <a:effectLst/>
          </c:spPr>
          <c:marker>
            <c:symbol val="circle"/>
            <c:size val="4"/>
            <c:spPr>
              <a:solidFill>
                <a:schemeClr val="accent1">
                  <a:tint val="77000"/>
                </a:schemeClr>
              </a:solidFill>
              <a:ln w="6350" cap="flat" cmpd="sng" algn="ctr">
                <a:solidFill>
                  <a:schemeClr val="accent1">
                    <a:tint val="77000"/>
                  </a:schemeClr>
                </a:solidFill>
                <a:prstDash val="solid"/>
                <a:round/>
              </a:ln>
              <a:effectLst/>
            </c:spPr>
          </c:marker>
          <c:xVal>
            <c:numRef>
              <c:f>'Figure 2.14.'!$I$4:$I$37</c:f>
              <c:numCache>
                <c:formatCode>General</c:formatCode>
                <c:ptCount val="34"/>
                <c:pt idx="0">
                  <c:v>8.0039499999999997</c:v>
                </c:pt>
                <c:pt idx="1">
                  <c:v>7.8796599999999994</c:v>
                </c:pt>
                <c:pt idx="2">
                  <c:v>7.2364600000000001</c:v>
                </c:pt>
                <c:pt idx="3">
                  <c:v>6.2593100000000002</c:v>
                </c:pt>
                <c:pt idx="4">
                  <c:v>4.7469799999999998</c:v>
                </c:pt>
                <c:pt idx="5">
                  <c:v>4.7280000000000006</c:v>
                </c:pt>
                <c:pt idx="6">
                  <c:v>4.3875799999999998</c:v>
                </c:pt>
                <c:pt idx="7">
                  <c:v>4.2909000000000006</c:v>
                </c:pt>
                <c:pt idx="8">
                  <c:v>4.0041700000000002</c:v>
                </c:pt>
                <c:pt idx="9">
                  <c:v>3.8825199999999995</c:v>
                </c:pt>
                <c:pt idx="10">
                  <c:v>3.6298200000000005</c:v>
                </c:pt>
                <c:pt idx="11">
                  <c:v>3.48807</c:v>
                </c:pt>
                <c:pt idx="12">
                  <c:v>3.45587</c:v>
                </c:pt>
                <c:pt idx="13">
                  <c:v>3.3637899999999998</c:v>
                </c:pt>
                <c:pt idx="14">
                  <c:v>3.0772599999999999</c:v>
                </c:pt>
                <c:pt idx="15">
                  <c:v>3.0351499999999998</c:v>
                </c:pt>
                <c:pt idx="16">
                  <c:v>2.9213800000000001</c:v>
                </c:pt>
                <c:pt idx="17">
                  <c:v>2.7716600000000002</c:v>
                </c:pt>
                <c:pt idx="18">
                  <c:v>2.7170000000000001</c:v>
                </c:pt>
                <c:pt idx="19">
                  <c:v>2.6290399999999998</c:v>
                </c:pt>
                <c:pt idx="20">
                  <c:v>2.6110499999999996</c:v>
                </c:pt>
                <c:pt idx="21">
                  <c:v>2.4555600000000002</c:v>
                </c:pt>
                <c:pt idx="22">
                  <c:v>2.3214599999999996</c:v>
                </c:pt>
                <c:pt idx="23">
                  <c:v>2.15524</c:v>
                </c:pt>
                <c:pt idx="24">
                  <c:v>2.0855200000000003</c:v>
                </c:pt>
                <c:pt idx="25">
                  <c:v>1.8934300000000002</c:v>
                </c:pt>
                <c:pt idx="26">
                  <c:v>1.4109</c:v>
                </c:pt>
                <c:pt idx="27">
                  <c:v>1.37629</c:v>
                </c:pt>
                <c:pt idx="28">
                  <c:v>1.3263099999999999</c:v>
                </c:pt>
                <c:pt idx="29">
                  <c:v>1.2016499999999999</c:v>
                </c:pt>
                <c:pt idx="30">
                  <c:v>0.92216999999999993</c:v>
                </c:pt>
                <c:pt idx="31">
                  <c:v>0.67530999999999997</c:v>
                </c:pt>
                <c:pt idx="32">
                  <c:v>0.57838999999999996</c:v>
                </c:pt>
                <c:pt idx="33">
                  <c:v>0.39871000000000001</c:v>
                </c:pt>
              </c:numCache>
            </c:numRef>
          </c:xVal>
          <c:yVal>
            <c:numRef>
              <c:f>'Figure 2.14.'!$L$4:$L$37</c:f>
              <c:numCache>
                <c:formatCode>General</c:formatCode>
                <c:ptCount val="3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numCache>
            </c:numRef>
          </c:yVal>
          <c:smooth val="0"/>
          <c:extLst>
            <c:ext xmlns:c16="http://schemas.microsoft.com/office/drawing/2014/chart" uri="{C3380CC4-5D6E-409C-BE32-E72D297353CC}">
              <c16:uniqueId val="{00000000-5150-4AA3-8504-DAFFB982FBCD}"/>
            </c:ext>
          </c:extLst>
        </c:ser>
        <c:ser>
          <c:idx val="1"/>
          <c:order val="1"/>
          <c:tx>
            <c:v>avg</c:v>
          </c:tx>
          <c:spPr>
            <a:ln w="19050" cap="rnd" cmpd="sng" algn="ctr">
              <a:solidFill>
                <a:schemeClr val="accent1">
                  <a:shade val="76000"/>
                </a:schemeClr>
              </a:solidFill>
              <a:prstDash val="solid"/>
              <a:round/>
            </a:ln>
            <a:effectLst/>
          </c:spPr>
          <c:marker>
            <c:symbol val="none"/>
          </c:marker>
          <c:dPt>
            <c:idx val="1"/>
            <c:bubble3D val="0"/>
            <c:spPr>
              <a:ln w="28575" cap="rnd" cmpd="sng" algn="ctr">
                <a:solidFill>
                  <a:schemeClr val="tx1"/>
                </a:solidFill>
                <a:prstDash val="solid"/>
                <a:round/>
              </a:ln>
              <a:effectLst/>
            </c:spPr>
            <c:extLst>
              <c:ext xmlns:c16="http://schemas.microsoft.com/office/drawing/2014/chart" uri="{C3380CC4-5D6E-409C-BE32-E72D297353CC}">
                <c16:uniqueId val="{00000002-5150-4AA3-8504-DAFFB982FBCD}"/>
              </c:ext>
            </c:extLst>
          </c:dPt>
          <c:xVal>
            <c:numRef>
              <c:f>('Figure 2.14.'!$I$2,'Figure 2.14.'!$I$2)</c:f>
              <c:numCache>
                <c:formatCode>General</c:formatCode>
                <c:ptCount val="2"/>
                <c:pt idx="0">
                  <c:v>3.1741341176470588</c:v>
                </c:pt>
                <c:pt idx="1">
                  <c:v>3.1741341176470588</c:v>
                </c:pt>
              </c:numCache>
            </c:numRef>
          </c:xVal>
          <c:yVal>
            <c:numLit>
              <c:formatCode>General</c:formatCode>
              <c:ptCount val="2"/>
              <c:pt idx="0">
                <c:v>0</c:v>
              </c:pt>
              <c:pt idx="1">
                <c:v>1</c:v>
              </c:pt>
            </c:numLit>
          </c:yVal>
          <c:smooth val="0"/>
          <c:extLst>
            <c:ext xmlns:c16="http://schemas.microsoft.com/office/drawing/2014/chart" uri="{C3380CC4-5D6E-409C-BE32-E72D297353CC}">
              <c16:uniqueId val="{00000003-5150-4AA3-8504-DAFFB982FBCD}"/>
            </c:ext>
          </c:extLst>
        </c:ser>
        <c:dLbls>
          <c:showLegendKey val="0"/>
          <c:showVal val="0"/>
          <c:showCatName val="0"/>
          <c:showSerName val="0"/>
          <c:showPercent val="0"/>
          <c:showBubbleSize val="0"/>
        </c:dLbls>
        <c:axId val="210425311"/>
        <c:axId val="1"/>
      </c:scatterChart>
      <c:valAx>
        <c:axId val="210425311"/>
        <c:scaling>
          <c:orientation val="minMax"/>
          <c:max val="100"/>
        </c:scaling>
        <c:delete val="1"/>
        <c:axPos val="b"/>
        <c:numFmt formatCode="General" sourceLinked="1"/>
        <c:majorTickMark val="out"/>
        <c:minorTickMark val="none"/>
        <c:tickLblPos val="nextTo"/>
        <c:crossAx val="1"/>
        <c:crosses val="autoZero"/>
        <c:crossBetween val="midCat"/>
        <c:majorUnit val="20"/>
      </c:valAx>
      <c:valAx>
        <c:axId val="1"/>
        <c:scaling>
          <c:orientation val="minMax"/>
          <c:max val="1"/>
        </c:scaling>
        <c:delete val="1"/>
        <c:axPos val="l"/>
        <c:title>
          <c:tx>
            <c:rich>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r>
                  <a:rPr lang="en-US" sz="1200" b="0">
                    <a:latin typeface="HelveticaNeueLT Com 57 Cn" panose="020B0506030502020204" pitchFamily="34" charset="0"/>
                  </a:rPr>
                  <a:t>Health </a:t>
                </a:r>
              </a:p>
            </c:rich>
          </c:tx>
          <c:layout>
            <c:manualLayout>
              <c:xMode val="edge"/>
              <c:yMode val="edge"/>
              <c:x val="4.8611126327575666E-2"/>
              <c:y val="6.0274635799480669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endParaRPr lang="en-US"/>
            </a:p>
          </c:txPr>
        </c:title>
        <c:numFmt formatCode="General" sourceLinked="1"/>
        <c:majorTickMark val="in"/>
        <c:minorTickMark val="none"/>
        <c:tickLblPos val="nextTo"/>
        <c:crossAx val="210425311"/>
        <c:crosses val="autoZero"/>
        <c:crossBetween val="midCat"/>
      </c:valAx>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100694444444444"/>
          <c:y val="0.16975308641975309"/>
          <c:w val="0.74079861111111112"/>
          <c:h val="0.66049382716049387"/>
        </c:manualLayout>
      </c:layout>
      <c:scatterChart>
        <c:scatterStyle val="lineMarker"/>
        <c:varyColors val="0"/>
        <c:ser>
          <c:idx val="0"/>
          <c:order val="0"/>
          <c:tx>
            <c:strRef>
              <c:f>'Figure 2.14.'!$T$3</c:f>
              <c:strCache>
                <c:ptCount val="1"/>
                <c:pt idx="0">
                  <c:v>Advanced Economies</c:v>
                </c:pt>
              </c:strCache>
            </c:strRef>
          </c:tx>
          <c:spPr>
            <a:ln w="19050">
              <a:noFill/>
            </a:ln>
            <a:effectLst/>
          </c:spPr>
          <c:marker>
            <c:symbol val="circle"/>
            <c:size val="4"/>
            <c:spPr>
              <a:solidFill>
                <a:srgbClr val="FDB515">
                  <a:alpha val="50000"/>
                </a:srgbClr>
              </a:solidFill>
              <a:ln>
                <a:noFill/>
              </a:ln>
            </c:spPr>
          </c:marker>
          <c:xVal>
            <c:numRef>
              <c:f>'Figure 2.14.'!$T$4:$T$37</c:f>
              <c:numCache>
                <c:formatCode>General</c:formatCode>
                <c:ptCount val="34"/>
                <c:pt idx="0">
                  <c:v>8.100581169128418</c:v>
                </c:pt>
                <c:pt idx="1">
                  <c:v>6.6251397132873535</c:v>
                </c:pt>
                <c:pt idx="2">
                  <c:v>5.8205246925354004</c:v>
                </c:pt>
                <c:pt idx="3">
                  <c:v>5.7894229888916016</c:v>
                </c:pt>
                <c:pt idx="4">
                  <c:v>5.510246753692627</c:v>
                </c:pt>
                <c:pt idx="5">
                  <c:v>5.1503300666809082</c:v>
                </c:pt>
                <c:pt idx="6">
                  <c:v>5.0927042961120605</c:v>
                </c:pt>
                <c:pt idx="7">
                  <c:v>4.845583438873291</c:v>
                </c:pt>
                <c:pt idx="8">
                  <c:v>4.7766566276550293</c:v>
                </c:pt>
                <c:pt idx="9">
                  <c:v>4.7355175018310547</c:v>
                </c:pt>
                <c:pt idx="10">
                  <c:v>4.4641017913818359</c:v>
                </c:pt>
                <c:pt idx="11">
                  <c:v>3.9708614349365234</c:v>
                </c:pt>
                <c:pt idx="12">
                  <c:v>3.7796854972839355</c:v>
                </c:pt>
                <c:pt idx="13">
                  <c:v>3.7707924842834473</c:v>
                </c:pt>
                <c:pt idx="14">
                  <c:v>3.5209894180297852</c:v>
                </c:pt>
                <c:pt idx="15">
                  <c:v>3.4997940063476563</c:v>
                </c:pt>
                <c:pt idx="16">
                  <c:v>3.3195257186889648</c:v>
                </c:pt>
                <c:pt idx="17">
                  <c:v>2.5660514831542969</c:v>
                </c:pt>
                <c:pt idx="18">
                  <c:v>2.4577975273132324</c:v>
                </c:pt>
                <c:pt idx="19">
                  <c:v>2.2521257400512695</c:v>
                </c:pt>
                <c:pt idx="20">
                  <c:v>1.8641233444213867</c:v>
                </c:pt>
                <c:pt idx="21">
                  <c:v>1.5656232833862305</c:v>
                </c:pt>
                <c:pt idx="22">
                  <c:v>1.4651298522949219</c:v>
                </c:pt>
                <c:pt idx="23">
                  <c:v>1.3975858688354492</c:v>
                </c:pt>
                <c:pt idx="24">
                  <c:v>1.3315796852111816</c:v>
                </c:pt>
                <c:pt idx="25">
                  <c:v>0.91369152069091797</c:v>
                </c:pt>
                <c:pt idx="26">
                  <c:v>#N/A</c:v>
                </c:pt>
                <c:pt idx="27">
                  <c:v>#N/A</c:v>
                </c:pt>
                <c:pt idx="28">
                  <c:v>#N/A</c:v>
                </c:pt>
                <c:pt idx="29">
                  <c:v>#N/A</c:v>
                </c:pt>
                <c:pt idx="30">
                  <c:v>#N/A</c:v>
                </c:pt>
                <c:pt idx="31">
                  <c:v>#N/A</c:v>
                </c:pt>
                <c:pt idx="32">
                  <c:v>#N/A</c:v>
                </c:pt>
                <c:pt idx="33">
                  <c:v>#N/A</c:v>
                </c:pt>
              </c:numCache>
            </c:numRef>
          </c:xVal>
          <c:yVal>
            <c:numRef>
              <c:f>'Figure 2.14.'!$L$4:$L$87</c:f>
              <c:numCache>
                <c:formatCode>General</c:formatCode>
                <c:ptCount val="8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numCache>
            </c:numRef>
          </c:yVal>
          <c:smooth val="0"/>
          <c:extLst>
            <c:ext xmlns:c16="http://schemas.microsoft.com/office/drawing/2014/chart" uri="{C3380CC4-5D6E-409C-BE32-E72D297353CC}">
              <c16:uniqueId val="{00000000-1F25-4E57-B929-3E5D3578FA6E}"/>
            </c:ext>
          </c:extLst>
        </c:ser>
        <c:ser>
          <c:idx val="1"/>
          <c:order val="1"/>
          <c:tx>
            <c:v>avg</c:v>
          </c:tx>
          <c:spPr>
            <a:ln>
              <a:solidFill>
                <a:schemeClr val="tx1"/>
              </a:solidFill>
            </a:ln>
          </c:spPr>
          <c:marker>
            <c:symbol val="none"/>
          </c:marker>
          <c:xVal>
            <c:numRef>
              <c:f>('Figure 2.14.'!$T$2,'Figure 2.14.'!$T$2)</c:f>
              <c:numCache>
                <c:formatCode>General</c:formatCode>
                <c:ptCount val="2"/>
                <c:pt idx="0">
                  <c:v>3.7917756117307224</c:v>
                </c:pt>
                <c:pt idx="1">
                  <c:v>3.7917756117307224</c:v>
                </c:pt>
              </c:numCache>
            </c:numRef>
          </c:xVal>
          <c:yVal>
            <c:numLit>
              <c:formatCode>General</c:formatCode>
              <c:ptCount val="2"/>
              <c:pt idx="0">
                <c:v>0</c:v>
              </c:pt>
              <c:pt idx="1">
                <c:v>1</c:v>
              </c:pt>
            </c:numLit>
          </c:yVal>
          <c:smooth val="0"/>
          <c:extLst>
            <c:ext xmlns:c16="http://schemas.microsoft.com/office/drawing/2014/chart" uri="{C3380CC4-5D6E-409C-BE32-E72D297353CC}">
              <c16:uniqueId val="{00000001-1F25-4E57-B929-3E5D3578FA6E}"/>
            </c:ext>
          </c:extLst>
        </c:ser>
        <c:dLbls>
          <c:showLegendKey val="0"/>
          <c:showVal val="0"/>
          <c:showCatName val="0"/>
          <c:showSerName val="0"/>
          <c:showPercent val="0"/>
          <c:showBubbleSize val="0"/>
        </c:dLbls>
        <c:axId val="210425311"/>
        <c:axId val="1"/>
      </c:scatterChart>
      <c:valAx>
        <c:axId val="210425311"/>
        <c:scaling>
          <c:orientation val="minMax"/>
          <c:max val="100"/>
        </c:scaling>
        <c:delete val="1"/>
        <c:axPos val="b"/>
        <c:numFmt formatCode="General" sourceLinked="1"/>
        <c:majorTickMark val="out"/>
        <c:minorTickMark val="none"/>
        <c:tickLblPos val="nextTo"/>
        <c:crossAx val="1"/>
        <c:crosses val="autoZero"/>
        <c:crossBetween val="midCat"/>
      </c:valAx>
      <c:valAx>
        <c:axId val="1"/>
        <c:scaling>
          <c:orientation val="minMax"/>
          <c:max val="1"/>
        </c:scaling>
        <c:delete val="1"/>
        <c:axPos val="l"/>
        <c:title>
          <c:tx>
            <c:rich>
              <a:bodyPr rot="0" vert="horz"/>
              <a:lstStyle/>
              <a:p>
                <a:pPr>
                  <a:defRPr sz="1200">
                    <a:latin typeface="HelveticaNeueLT Com 57 Cn" panose="020B0506030502020204" pitchFamily="34" charset="0"/>
                  </a:defRPr>
                </a:pPr>
                <a:r>
                  <a:rPr lang="en-US" sz="1200" b="0">
                    <a:latin typeface="HelveticaNeueLT Com 57 Cn" panose="020B0506030502020204" pitchFamily="34" charset="0"/>
                  </a:rPr>
                  <a:t>Education</a:t>
                </a:r>
                <a:r>
                  <a:rPr lang="en-US" sz="1200">
                    <a:latin typeface="HelveticaNeueLT Com 57 Cn" panose="020B0506030502020204" pitchFamily="34" charset="0"/>
                  </a:rPr>
                  <a:t> </a:t>
                </a:r>
              </a:p>
            </c:rich>
          </c:tx>
          <c:layout>
            <c:manualLayout>
              <c:xMode val="edge"/>
              <c:yMode val="edge"/>
              <c:x val="3.8194573784393171E-2"/>
              <c:y val="6.0269465854638084E-2"/>
            </c:manualLayout>
          </c:layout>
          <c:overlay val="0"/>
        </c:title>
        <c:numFmt formatCode="General" sourceLinked="1"/>
        <c:majorTickMark val="in"/>
        <c:minorTickMark val="none"/>
        <c:tickLblPos val="nextTo"/>
        <c:crossAx val="210425311"/>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668389107611549"/>
          <c:y val="0.19444444444444445"/>
          <c:w val="0.74512166447944006"/>
          <c:h val="0.58333333333333337"/>
        </c:manualLayout>
      </c:layout>
      <c:scatterChart>
        <c:scatterStyle val="lineMarker"/>
        <c:varyColors val="0"/>
        <c:ser>
          <c:idx val="0"/>
          <c:order val="0"/>
          <c:tx>
            <c:strRef>
              <c:f>'Figure 2.14.'!$AD$3</c:f>
              <c:strCache>
                <c:ptCount val="1"/>
                <c:pt idx="0">
                  <c:v>Advanced Economies</c:v>
                </c:pt>
              </c:strCache>
            </c:strRef>
          </c:tx>
          <c:spPr>
            <a:ln w="19050" cap="rnd" cmpd="sng" algn="ctr">
              <a:noFill/>
              <a:prstDash val="solid"/>
              <a:round/>
            </a:ln>
            <a:effectLst/>
          </c:spPr>
          <c:marker>
            <c:symbol val="circle"/>
            <c:size val="4"/>
            <c:spPr>
              <a:solidFill>
                <a:schemeClr val="accent6">
                  <a:tint val="77000"/>
                </a:schemeClr>
              </a:solidFill>
              <a:ln w="6350" cap="flat" cmpd="sng" algn="ctr">
                <a:solidFill>
                  <a:schemeClr val="accent6">
                    <a:tint val="77000"/>
                  </a:schemeClr>
                </a:solidFill>
                <a:prstDash val="solid"/>
                <a:round/>
              </a:ln>
              <a:effectLst/>
            </c:spPr>
          </c:marker>
          <c:xVal>
            <c:numRef>
              <c:f>'Figure 2.14.'!$AD$4:$AD$37</c:f>
              <c:numCache>
                <c:formatCode>General</c:formatCode>
                <c:ptCount val="34"/>
                <c:pt idx="0">
                  <c:v>45.405036211013794</c:v>
                </c:pt>
                <c:pt idx="1">
                  <c:v>33.139520883560181</c:v>
                </c:pt>
                <c:pt idx="2">
                  <c:v>27.429211139678955</c:v>
                </c:pt>
                <c:pt idx="3">
                  <c:v>25.196546316146851</c:v>
                </c:pt>
                <c:pt idx="4">
                  <c:v>23.616790771484375</c:v>
                </c:pt>
                <c:pt idx="5">
                  <c:v>22.645503282546997</c:v>
                </c:pt>
                <c:pt idx="6">
                  <c:v>22.01961874961853</c:v>
                </c:pt>
                <c:pt idx="7">
                  <c:v>20.880162715911865</c:v>
                </c:pt>
                <c:pt idx="8">
                  <c:v>20.07983922958374</c:v>
                </c:pt>
                <c:pt idx="9">
                  <c:v>18.75540018081665</c:v>
                </c:pt>
                <c:pt idx="10">
                  <c:v>18.627721071243286</c:v>
                </c:pt>
                <c:pt idx="11">
                  <c:v>18.236750364303589</c:v>
                </c:pt>
                <c:pt idx="12">
                  <c:v>17.219340801239014</c:v>
                </c:pt>
                <c:pt idx="13">
                  <c:v>16.986876726150513</c:v>
                </c:pt>
                <c:pt idx="14">
                  <c:v>16.790181398391724</c:v>
                </c:pt>
                <c:pt idx="15">
                  <c:v>16.523873805999756</c:v>
                </c:pt>
                <c:pt idx="16">
                  <c:v>15.616530179977417</c:v>
                </c:pt>
                <c:pt idx="17">
                  <c:v>12.612777948379517</c:v>
                </c:pt>
                <c:pt idx="18">
                  <c:v>12.321162223815918</c:v>
                </c:pt>
                <c:pt idx="19">
                  <c:v>7.7035725116729736</c:v>
                </c:pt>
                <c:pt idx="20">
                  <c:v>7.2435438632965088</c:v>
                </c:pt>
                <c:pt idx="21">
                  <c:v>6.4014077186584473</c:v>
                </c:pt>
                <c:pt idx="22">
                  <c:v>5.0923407077789307</c:v>
                </c:pt>
                <c:pt idx="23">
                  <c:v>4.5983195304870605</c:v>
                </c:pt>
                <c:pt idx="24">
                  <c:v>3.2667338848114014</c:v>
                </c:pt>
                <c:pt idx="25">
                  <c:v>2.1209239959716797</c:v>
                </c:pt>
                <c:pt idx="26">
                  <c:v>1.6385495662689209</c:v>
                </c:pt>
                <c:pt idx="27">
                  <c:v>#N/A</c:v>
                </c:pt>
                <c:pt idx="28">
                  <c:v>#N/A</c:v>
                </c:pt>
                <c:pt idx="29">
                  <c:v>#N/A</c:v>
                </c:pt>
                <c:pt idx="30">
                  <c:v>#N/A</c:v>
                </c:pt>
                <c:pt idx="31">
                  <c:v>#N/A</c:v>
                </c:pt>
                <c:pt idx="32">
                  <c:v>#N/A</c:v>
                </c:pt>
                <c:pt idx="33">
                  <c:v>#N/A</c:v>
                </c:pt>
              </c:numCache>
            </c:numRef>
          </c:xVal>
          <c:yVal>
            <c:numRef>
              <c:f>'Figure 2.14.'!$L$4:$L$87</c:f>
              <c:numCache>
                <c:formatCode>General</c:formatCode>
                <c:ptCount val="8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numCache>
            </c:numRef>
          </c:yVal>
          <c:smooth val="0"/>
          <c:extLst>
            <c:ext xmlns:c16="http://schemas.microsoft.com/office/drawing/2014/chart" uri="{C3380CC4-5D6E-409C-BE32-E72D297353CC}">
              <c16:uniqueId val="{00000000-4945-4BB1-83DB-056A3FA9D3AF}"/>
            </c:ext>
          </c:extLst>
        </c:ser>
        <c:ser>
          <c:idx val="1"/>
          <c:order val="1"/>
          <c:tx>
            <c:v>avg</c:v>
          </c:tx>
          <c:spPr>
            <a:ln w="19050" cap="rnd" cmpd="sng" algn="ctr">
              <a:solidFill>
                <a:schemeClr val="accent6">
                  <a:shade val="76000"/>
                </a:schemeClr>
              </a:solidFill>
              <a:prstDash val="solid"/>
              <a:round/>
            </a:ln>
            <a:effectLst/>
          </c:spPr>
          <c:marker>
            <c:symbol val="none"/>
          </c:marker>
          <c:xVal>
            <c:numRef>
              <c:f>('Figure 2.14.'!$AD$2,'Figure 2.14.'!$AD$2)</c:f>
              <c:numCache>
                <c:formatCode>General</c:formatCode>
                <c:ptCount val="2"/>
                <c:pt idx="0">
                  <c:v>16.37660132514106</c:v>
                </c:pt>
                <c:pt idx="1">
                  <c:v>16.37660132514106</c:v>
                </c:pt>
              </c:numCache>
            </c:numRef>
          </c:xVal>
          <c:yVal>
            <c:numLit>
              <c:formatCode>General</c:formatCode>
              <c:ptCount val="2"/>
              <c:pt idx="0">
                <c:v>0</c:v>
              </c:pt>
              <c:pt idx="1">
                <c:v>1</c:v>
              </c:pt>
            </c:numLit>
          </c:yVal>
          <c:smooth val="0"/>
          <c:extLst>
            <c:ext xmlns:c16="http://schemas.microsoft.com/office/drawing/2014/chart" uri="{C3380CC4-5D6E-409C-BE32-E72D297353CC}">
              <c16:uniqueId val="{00000001-4945-4BB1-83DB-056A3FA9D3AF}"/>
            </c:ext>
          </c:extLst>
        </c:ser>
        <c:dLbls>
          <c:showLegendKey val="0"/>
          <c:showVal val="0"/>
          <c:showCatName val="0"/>
          <c:showSerName val="0"/>
          <c:showPercent val="0"/>
          <c:showBubbleSize val="0"/>
        </c:dLbls>
        <c:axId val="210425311"/>
        <c:axId val="1"/>
      </c:scatterChart>
      <c:valAx>
        <c:axId val="210425311"/>
        <c:scaling>
          <c:orientation val="minMax"/>
          <c:max val="100"/>
        </c:scaling>
        <c:delete val="1"/>
        <c:axPos val="b"/>
        <c:numFmt formatCode="General" sourceLinked="1"/>
        <c:majorTickMark val="out"/>
        <c:minorTickMark val="none"/>
        <c:tickLblPos val="nextTo"/>
        <c:crossAx val="1"/>
        <c:crosses val="autoZero"/>
        <c:crossBetween val="midCat"/>
      </c:valAx>
      <c:valAx>
        <c:axId val="1"/>
        <c:scaling>
          <c:orientation val="minMax"/>
          <c:max val="1"/>
        </c:scaling>
        <c:delete val="1"/>
        <c:axPos val="l"/>
        <c:title>
          <c:tx>
            <c:rich>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r>
                  <a:rPr lang="en-US" sz="1200" b="0">
                    <a:latin typeface="HelveticaNeueLT Com 57 Cn" panose="020B0506030502020204" pitchFamily="34" charset="0"/>
                  </a:rPr>
                  <a:t>Infrastructure</a:t>
                </a:r>
                <a:r>
                  <a:rPr lang="en-US" sz="1200">
                    <a:latin typeface="HelveticaNeueLT Com 57 Cn" panose="020B0506030502020204" pitchFamily="34" charset="0"/>
                  </a:rPr>
                  <a:t> </a:t>
                </a:r>
              </a:p>
            </c:rich>
          </c:tx>
          <c:layout>
            <c:manualLayout>
              <c:xMode val="edge"/>
              <c:yMode val="edge"/>
              <c:x val="2.7738062741049251E-2"/>
              <c:y val="6.0268586547482267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endParaRPr lang="en-US"/>
            </a:p>
          </c:txPr>
        </c:title>
        <c:numFmt formatCode="General" sourceLinked="1"/>
        <c:majorTickMark val="in"/>
        <c:minorTickMark val="none"/>
        <c:tickLblPos val="nextTo"/>
        <c:crossAx val="210425311"/>
        <c:crosses val="autoZero"/>
        <c:crossBetween val="midCat"/>
      </c:valAx>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16838910761155"/>
          <c:y val="0.16975308641975309"/>
          <c:w val="0.74012166447944017"/>
          <c:h val="0.66049382716049387"/>
        </c:manualLayout>
      </c:layout>
      <c:scatterChart>
        <c:scatterStyle val="lineMarker"/>
        <c:varyColors val="0"/>
        <c:ser>
          <c:idx val="0"/>
          <c:order val="0"/>
          <c:tx>
            <c:strRef>
              <c:f>'Figure 2.14.'!$J$3</c:f>
              <c:strCache>
                <c:ptCount val="1"/>
                <c:pt idx="0">
                  <c:v>Emerging Market Economies</c:v>
                </c:pt>
              </c:strCache>
            </c:strRef>
          </c:tx>
          <c:spPr>
            <a:ln w="19050" cap="rnd" cmpd="sng" algn="ctr">
              <a:noFill/>
              <a:prstDash val="solid"/>
              <a:round/>
            </a:ln>
            <a:effectLst/>
          </c:spPr>
          <c:marker>
            <c:symbol val="circle"/>
            <c:size val="4"/>
            <c:spPr>
              <a:solidFill>
                <a:schemeClr val="accent1">
                  <a:tint val="77000"/>
                </a:schemeClr>
              </a:solidFill>
              <a:ln w="6350" cap="flat" cmpd="sng" algn="ctr">
                <a:solidFill>
                  <a:schemeClr val="accent1">
                    <a:tint val="77000"/>
                  </a:schemeClr>
                </a:solidFill>
                <a:prstDash val="solid"/>
                <a:round/>
              </a:ln>
              <a:effectLst/>
            </c:spPr>
          </c:marker>
          <c:xVal>
            <c:numRef>
              <c:f>'Figure 2.14.'!$J$4:$J$87</c:f>
              <c:numCache>
                <c:formatCode>General</c:formatCode>
                <c:ptCount val="84"/>
                <c:pt idx="0">
                  <c:v>26.674429999999997</c:v>
                </c:pt>
                <c:pt idx="1">
                  <c:v>24.688779999999998</c:v>
                </c:pt>
                <c:pt idx="2">
                  <c:v>20.84742</c:v>
                </c:pt>
                <c:pt idx="3">
                  <c:v>20.696809999999999</c:v>
                </c:pt>
                <c:pt idx="4">
                  <c:v>19.600470000000001</c:v>
                </c:pt>
                <c:pt idx="5">
                  <c:v>15.52571</c:v>
                </c:pt>
                <c:pt idx="6">
                  <c:v>15.0182</c:v>
                </c:pt>
                <c:pt idx="7">
                  <c:v>13.611300000000002</c:v>
                </c:pt>
                <c:pt idx="8">
                  <c:v>12.147310000000001</c:v>
                </c:pt>
                <c:pt idx="9">
                  <c:v>10.791650000000001</c:v>
                </c:pt>
                <c:pt idx="10">
                  <c:v>10.755560000000001</c:v>
                </c:pt>
                <c:pt idx="11">
                  <c:v>10.46053</c:v>
                </c:pt>
                <c:pt idx="12">
                  <c:v>10.24832</c:v>
                </c:pt>
                <c:pt idx="13">
                  <c:v>10.20382</c:v>
                </c:pt>
                <c:pt idx="14">
                  <c:v>10.032499999999999</c:v>
                </c:pt>
                <c:pt idx="15">
                  <c:v>9.97729</c:v>
                </c:pt>
                <c:pt idx="16">
                  <c:v>9.5895299999999999</c:v>
                </c:pt>
                <c:pt idx="17">
                  <c:v>9.5706299999999995</c:v>
                </c:pt>
                <c:pt idx="18">
                  <c:v>9.5416299999999996</c:v>
                </c:pt>
                <c:pt idx="19">
                  <c:v>9.3797500000000014</c:v>
                </c:pt>
                <c:pt idx="20">
                  <c:v>8.8684600000000007</c:v>
                </c:pt>
                <c:pt idx="21">
                  <c:v>8.6151300000000006</c:v>
                </c:pt>
                <c:pt idx="22">
                  <c:v>8.4922000000000004</c:v>
                </c:pt>
                <c:pt idx="23">
                  <c:v>8.4876400000000007</c:v>
                </c:pt>
                <c:pt idx="24">
                  <c:v>8.4293300000000002</c:v>
                </c:pt>
                <c:pt idx="25">
                  <c:v>8.3653399999999998</c:v>
                </c:pt>
                <c:pt idx="26">
                  <c:v>8.0998599999999996</c:v>
                </c:pt>
                <c:pt idx="27">
                  <c:v>7.9473900000000004</c:v>
                </c:pt>
                <c:pt idx="28">
                  <c:v>7.9447199999999993</c:v>
                </c:pt>
                <c:pt idx="29">
                  <c:v>7.8818600000000005</c:v>
                </c:pt>
                <c:pt idx="30">
                  <c:v>7.6002399999999994</c:v>
                </c:pt>
                <c:pt idx="31">
                  <c:v>7.5564000000000009</c:v>
                </c:pt>
                <c:pt idx="32">
                  <c:v>7.4748200000000002</c:v>
                </c:pt>
                <c:pt idx="33">
                  <c:v>7.4557599999999997</c:v>
                </c:pt>
                <c:pt idx="34">
                  <c:v>7.2622299999999997</c:v>
                </c:pt>
                <c:pt idx="35">
                  <c:v>7.2417199999999999</c:v>
                </c:pt>
                <c:pt idx="36">
                  <c:v>7.2121099999999991</c:v>
                </c:pt>
                <c:pt idx="37">
                  <c:v>7.2077100000000005</c:v>
                </c:pt>
                <c:pt idx="38">
                  <c:v>7.13124</c:v>
                </c:pt>
                <c:pt idx="39">
                  <c:v>6.9528499999999998</c:v>
                </c:pt>
                <c:pt idx="40">
                  <c:v>6.8373900000000001</c:v>
                </c:pt>
                <c:pt idx="41">
                  <c:v>6.6996700000000002</c:v>
                </c:pt>
                <c:pt idx="42">
                  <c:v>6.6447000000000003</c:v>
                </c:pt>
                <c:pt idx="43">
                  <c:v>6.5372399999999997</c:v>
                </c:pt>
                <c:pt idx="44">
                  <c:v>6.4592800000000006</c:v>
                </c:pt>
                <c:pt idx="45">
                  <c:v>6.4084500000000002</c:v>
                </c:pt>
                <c:pt idx="46">
                  <c:v>6.386849999999999</c:v>
                </c:pt>
                <c:pt idx="47">
                  <c:v>6.336079999999999</c:v>
                </c:pt>
                <c:pt idx="48">
                  <c:v>6.2558400000000001</c:v>
                </c:pt>
                <c:pt idx="49">
                  <c:v>6.07064</c:v>
                </c:pt>
                <c:pt idx="50">
                  <c:v>5.8871899999999995</c:v>
                </c:pt>
                <c:pt idx="51">
                  <c:v>5.68797</c:v>
                </c:pt>
                <c:pt idx="52">
                  <c:v>5.3516199999999996</c:v>
                </c:pt>
                <c:pt idx="53">
                  <c:v>5.2457799999999999</c:v>
                </c:pt>
                <c:pt idx="54">
                  <c:v>5.1398199999999994</c:v>
                </c:pt>
                <c:pt idx="55">
                  <c:v>5.1032500000000001</c:v>
                </c:pt>
                <c:pt idx="56">
                  <c:v>5.0196800000000001</c:v>
                </c:pt>
                <c:pt idx="57">
                  <c:v>4.9778200000000004</c:v>
                </c:pt>
                <c:pt idx="58">
                  <c:v>4.8373800000000005</c:v>
                </c:pt>
                <c:pt idx="59">
                  <c:v>4.7479300000000002</c:v>
                </c:pt>
                <c:pt idx="60">
                  <c:v>4.6022800000000004</c:v>
                </c:pt>
                <c:pt idx="61">
                  <c:v>4.5761599999999998</c:v>
                </c:pt>
                <c:pt idx="62">
                  <c:v>4.3940399999999995</c:v>
                </c:pt>
                <c:pt idx="63">
                  <c:v>4.3904300000000003</c:v>
                </c:pt>
                <c:pt idx="64">
                  <c:v>4.2254899999999997</c:v>
                </c:pt>
                <c:pt idx="65">
                  <c:v>4.2214200000000002</c:v>
                </c:pt>
                <c:pt idx="66">
                  <c:v>4.1529799999999994</c:v>
                </c:pt>
                <c:pt idx="67">
                  <c:v>3.9328700000000003</c:v>
                </c:pt>
                <c:pt idx="68">
                  <c:v>3.92835</c:v>
                </c:pt>
                <c:pt idx="69">
                  <c:v>3.8533499999999998</c:v>
                </c:pt>
                <c:pt idx="70">
                  <c:v>3.8476299999999997</c:v>
                </c:pt>
                <c:pt idx="71">
                  <c:v>3.8267799999999998</c:v>
                </c:pt>
                <c:pt idx="72">
                  <c:v>3.6810500000000004</c:v>
                </c:pt>
                <c:pt idx="73">
                  <c:v>3.1880199999999999</c:v>
                </c:pt>
                <c:pt idx="74">
                  <c:v>3.1417199999999998</c:v>
                </c:pt>
                <c:pt idx="75">
                  <c:v>3.0273399999999997</c:v>
                </c:pt>
                <c:pt idx="76">
                  <c:v>2.5739200000000002</c:v>
                </c:pt>
                <c:pt idx="77">
                  <c:v>2.35406</c:v>
                </c:pt>
                <c:pt idx="78">
                  <c:v>2.19319</c:v>
                </c:pt>
                <c:pt idx="79">
                  <c:v>1.9084400000000001</c:v>
                </c:pt>
                <c:pt idx="80">
                  <c:v>1.5974999999999999</c:v>
                </c:pt>
                <c:pt idx="81">
                  <c:v>1.4635499999999999</c:v>
                </c:pt>
                <c:pt idx="82">
                  <c:v>1.3434700000000002</c:v>
                </c:pt>
                <c:pt idx="83">
                  <c:v>0.85801000000000005</c:v>
                </c:pt>
              </c:numCache>
            </c:numRef>
          </c:xVal>
          <c:yVal>
            <c:numRef>
              <c:f>'Figure 2.14.'!$L$4:$L$87</c:f>
              <c:numCache>
                <c:formatCode>General</c:formatCode>
                <c:ptCount val="8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numCache>
            </c:numRef>
          </c:yVal>
          <c:smooth val="0"/>
          <c:extLst>
            <c:ext xmlns:c16="http://schemas.microsoft.com/office/drawing/2014/chart" uri="{C3380CC4-5D6E-409C-BE32-E72D297353CC}">
              <c16:uniqueId val="{00000000-78B9-4C91-BEC2-7ABFA42379D0}"/>
            </c:ext>
          </c:extLst>
        </c:ser>
        <c:ser>
          <c:idx val="1"/>
          <c:order val="1"/>
          <c:tx>
            <c:v>avg</c:v>
          </c:tx>
          <c:spPr>
            <a:ln w="19050" cap="rnd" cmpd="sng" algn="ctr">
              <a:solidFill>
                <a:schemeClr val="accent1">
                  <a:shade val="76000"/>
                </a:schemeClr>
              </a:solidFill>
              <a:prstDash val="solid"/>
              <a:round/>
            </a:ln>
            <a:effectLst/>
          </c:spPr>
          <c:marker>
            <c:symbol val="none"/>
          </c:marker>
          <c:xVal>
            <c:numRef>
              <c:f>('Figure 2.14.'!$J$2,'Figure 2.14.'!$J$2)</c:f>
              <c:numCache>
                <c:formatCode>General</c:formatCode>
                <c:ptCount val="2"/>
                <c:pt idx="0">
                  <c:v>7.4941104761904773</c:v>
                </c:pt>
                <c:pt idx="1">
                  <c:v>7.4941104761904773</c:v>
                </c:pt>
              </c:numCache>
            </c:numRef>
          </c:xVal>
          <c:yVal>
            <c:numLit>
              <c:formatCode>General</c:formatCode>
              <c:ptCount val="2"/>
              <c:pt idx="0">
                <c:v>0</c:v>
              </c:pt>
              <c:pt idx="1">
                <c:v>1</c:v>
              </c:pt>
            </c:numLit>
          </c:yVal>
          <c:smooth val="0"/>
          <c:extLst>
            <c:ext xmlns:c16="http://schemas.microsoft.com/office/drawing/2014/chart" uri="{C3380CC4-5D6E-409C-BE32-E72D297353CC}">
              <c16:uniqueId val="{00000001-78B9-4C91-BEC2-7ABFA42379D0}"/>
            </c:ext>
          </c:extLst>
        </c:ser>
        <c:dLbls>
          <c:showLegendKey val="0"/>
          <c:showVal val="0"/>
          <c:showCatName val="0"/>
          <c:showSerName val="0"/>
          <c:showPercent val="0"/>
          <c:showBubbleSize val="0"/>
        </c:dLbls>
        <c:axId val="210425311"/>
        <c:axId val="1"/>
      </c:scatterChart>
      <c:valAx>
        <c:axId val="210425311"/>
        <c:scaling>
          <c:orientation val="minMax"/>
          <c:max val="100"/>
        </c:scaling>
        <c:delete val="1"/>
        <c:axPos val="b"/>
        <c:numFmt formatCode="General" sourceLinked="1"/>
        <c:majorTickMark val="out"/>
        <c:minorTickMark val="none"/>
        <c:tickLblPos val="nextTo"/>
        <c:crossAx val="1"/>
        <c:crosses val="autoZero"/>
        <c:crossBetween val="midCat"/>
      </c:valAx>
      <c:valAx>
        <c:axId val="1"/>
        <c:scaling>
          <c:orientation val="minMax"/>
          <c:max val="1"/>
        </c:scaling>
        <c:delete val="1"/>
        <c:axPos val="l"/>
        <c:title>
          <c:tx>
            <c:rich>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r>
                  <a:rPr lang="en-US" sz="1200" b="0">
                    <a:latin typeface="HelveticaNeueLT Com 57 Cn" panose="020B0506030502020204" pitchFamily="34" charset="0"/>
                  </a:rPr>
                  <a:t>Health </a:t>
                </a:r>
              </a:p>
            </c:rich>
          </c:tx>
          <c:layout>
            <c:manualLayout>
              <c:xMode val="edge"/>
              <c:yMode val="edge"/>
              <c:x val="5.2083310571479136E-2"/>
              <c:y val="5.9035081390379676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endParaRPr lang="en-US"/>
            </a:p>
          </c:txPr>
        </c:title>
        <c:numFmt formatCode="General" sourceLinked="1"/>
        <c:majorTickMark val="in"/>
        <c:minorTickMark val="none"/>
        <c:tickLblPos val="nextTo"/>
        <c:crossAx val="210425311"/>
        <c:crosses val="autoZero"/>
        <c:crossBetween val="midCat"/>
      </c:valAx>
      <c:spPr>
        <a:noFill/>
        <a:ln>
          <a:noFill/>
        </a:ln>
        <a:effectLst/>
      </c:spPr>
    </c:plotArea>
    <c:plotVisOnly val="1"/>
    <c:dispBlanksAs val="gap"/>
    <c:showDLblsOverMax val="0"/>
  </c:chart>
  <c:spPr>
    <a:solidFill>
      <a:schemeClr val="bg1">
        <a:lumMod val="95000"/>
      </a:schemeClr>
    </a:solidFill>
    <a:ln w="9525" cap="flat" cmpd="sng" algn="ctr">
      <a:noFill/>
      <a:prstDash val="solid"/>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100694444444444"/>
          <c:y val="0.16975308641975309"/>
          <c:w val="0.74079861111111112"/>
          <c:h val="0.66049382716049387"/>
        </c:manualLayout>
      </c:layout>
      <c:scatterChart>
        <c:scatterStyle val="lineMarker"/>
        <c:varyColors val="0"/>
        <c:ser>
          <c:idx val="0"/>
          <c:order val="0"/>
          <c:tx>
            <c:strRef>
              <c:f>'Figure 2.14.'!$U$3</c:f>
              <c:strCache>
                <c:ptCount val="1"/>
                <c:pt idx="0">
                  <c:v>Emerging Market Economies</c:v>
                </c:pt>
              </c:strCache>
            </c:strRef>
          </c:tx>
          <c:spPr>
            <a:ln w="19050">
              <a:noFill/>
            </a:ln>
            <a:effectLst/>
          </c:spPr>
          <c:marker>
            <c:symbol val="circle"/>
            <c:size val="4"/>
            <c:spPr>
              <a:solidFill>
                <a:srgbClr val="FDB515">
                  <a:alpha val="50000"/>
                </a:srgbClr>
              </a:solidFill>
              <a:ln>
                <a:noFill/>
              </a:ln>
            </c:spPr>
          </c:marker>
          <c:xVal>
            <c:numRef>
              <c:f>'Figure 2.14.'!$U$4:$U$87</c:f>
              <c:numCache>
                <c:formatCode>General</c:formatCode>
                <c:ptCount val="84"/>
                <c:pt idx="0">
                  <c:v>67.949473857879639</c:v>
                </c:pt>
                <c:pt idx="1">
                  <c:v>61.879277229309082</c:v>
                </c:pt>
                <c:pt idx="2">
                  <c:v>52.347254753112793</c:v>
                </c:pt>
                <c:pt idx="3">
                  <c:v>43.083047866821289</c:v>
                </c:pt>
                <c:pt idx="4">
                  <c:v>43.036079406738281</c:v>
                </c:pt>
                <c:pt idx="5">
                  <c:v>42.831254005432129</c:v>
                </c:pt>
                <c:pt idx="6">
                  <c:v>40.300548076629639</c:v>
                </c:pt>
                <c:pt idx="7">
                  <c:v>37.053442001342773</c:v>
                </c:pt>
                <c:pt idx="8">
                  <c:v>36.700248718261719</c:v>
                </c:pt>
                <c:pt idx="9">
                  <c:v>32.689845561981201</c:v>
                </c:pt>
                <c:pt idx="10">
                  <c:v>31.943380832672119</c:v>
                </c:pt>
                <c:pt idx="11">
                  <c:v>31.703078746795654</c:v>
                </c:pt>
                <c:pt idx="12">
                  <c:v>31.607913970947266</c:v>
                </c:pt>
                <c:pt idx="13">
                  <c:v>29.263603687286377</c:v>
                </c:pt>
                <c:pt idx="14">
                  <c:v>28.384172916412354</c:v>
                </c:pt>
                <c:pt idx="15">
                  <c:v>26.756930351257324</c:v>
                </c:pt>
                <c:pt idx="16">
                  <c:v>25.162315368652344</c:v>
                </c:pt>
                <c:pt idx="17">
                  <c:v>24.704325199127197</c:v>
                </c:pt>
                <c:pt idx="18">
                  <c:v>23.976099491119385</c:v>
                </c:pt>
                <c:pt idx="19">
                  <c:v>23.320305347442627</c:v>
                </c:pt>
                <c:pt idx="20">
                  <c:v>20.656681060791016</c:v>
                </c:pt>
                <c:pt idx="21">
                  <c:v>19.085574150085449</c:v>
                </c:pt>
                <c:pt idx="22">
                  <c:v>19.053494930267334</c:v>
                </c:pt>
                <c:pt idx="23">
                  <c:v>18.544352054595947</c:v>
                </c:pt>
                <c:pt idx="24">
                  <c:v>15.178966522216797</c:v>
                </c:pt>
                <c:pt idx="25">
                  <c:v>14.628064632415771</c:v>
                </c:pt>
                <c:pt idx="26">
                  <c:v>14.035463333129883</c:v>
                </c:pt>
                <c:pt idx="27">
                  <c:v>10.802626609802246</c:v>
                </c:pt>
                <c:pt idx="28">
                  <c:v>8.964228630065918</c:v>
                </c:pt>
                <c:pt idx="29">
                  <c:v>8.362889289855957</c:v>
                </c:pt>
                <c:pt idx="30">
                  <c:v>8.0428957939147949</c:v>
                </c:pt>
                <c:pt idx="31">
                  <c:v>7.9464912414550781</c:v>
                </c:pt>
                <c:pt idx="32">
                  <c:v>4.8646688461303711</c:v>
                </c:pt>
                <c:pt idx="33">
                  <c:v>3.7471652030944824</c:v>
                </c:pt>
                <c:pt idx="34">
                  <c:v>2.4287104606628418</c:v>
                </c:pt>
                <c:pt idx="35">
                  <c:v>0.45007467269897461</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numCache>
            </c:numRef>
          </c:xVal>
          <c:yVal>
            <c:numRef>
              <c:f>'Figure 2.14.'!$L$4:$L$87</c:f>
              <c:numCache>
                <c:formatCode>General</c:formatCode>
                <c:ptCount val="8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numCache>
            </c:numRef>
          </c:yVal>
          <c:smooth val="0"/>
          <c:extLst>
            <c:ext xmlns:c16="http://schemas.microsoft.com/office/drawing/2014/chart" uri="{C3380CC4-5D6E-409C-BE32-E72D297353CC}">
              <c16:uniqueId val="{00000000-591E-438C-8FAD-76FF5CDFD7FA}"/>
            </c:ext>
          </c:extLst>
        </c:ser>
        <c:ser>
          <c:idx val="1"/>
          <c:order val="1"/>
          <c:tx>
            <c:v>avg</c:v>
          </c:tx>
          <c:spPr>
            <a:ln>
              <a:solidFill>
                <a:schemeClr val="tx1"/>
              </a:solidFill>
            </a:ln>
          </c:spPr>
          <c:marker>
            <c:symbol val="none"/>
          </c:marker>
          <c:dPt>
            <c:idx val="0"/>
            <c:bubble3D val="0"/>
            <c:spPr>
              <a:ln w="73025">
                <a:solidFill>
                  <a:schemeClr val="tx1"/>
                </a:solidFill>
              </a:ln>
            </c:spPr>
            <c:extLst>
              <c:ext xmlns:c16="http://schemas.microsoft.com/office/drawing/2014/chart" uri="{C3380CC4-5D6E-409C-BE32-E72D297353CC}">
                <c16:uniqueId val="{00000002-591E-438C-8FAD-76FF5CDFD7FA}"/>
              </c:ext>
            </c:extLst>
          </c:dPt>
          <c:dPt>
            <c:idx val="1"/>
            <c:bubble3D val="0"/>
            <c:spPr>
              <a:ln w="34925">
                <a:solidFill>
                  <a:schemeClr val="tx1"/>
                </a:solidFill>
              </a:ln>
            </c:spPr>
            <c:extLst>
              <c:ext xmlns:c16="http://schemas.microsoft.com/office/drawing/2014/chart" uri="{C3380CC4-5D6E-409C-BE32-E72D297353CC}">
                <c16:uniqueId val="{00000004-591E-438C-8FAD-76FF5CDFD7FA}"/>
              </c:ext>
            </c:extLst>
          </c:dPt>
          <c:xVal>
            <c:numRef>
              <c:f>('Figure 2.14.'!$U$2,'Figure 2.14.'!$U$2)</c:f>
              <c:numCache>
                <c:formatCode>General</c:formatCode>
                <c:ptCount val="2"/>
                <c:pt idx="0">
                  <c:v>25.319026245011223</c:v>
                </c:pt>
                <c:pt idx="1">
                  <c:v>25.319026245011223</c:v>
                </c:pt>
              </c:numCache>
            </c:numRef>
          </c:xVal>
          <c:yVal>
            <c:numLit>
              <c:formatCode>General</c:formatCode>
              <c:ptCount val="2"/>
              <c:pt idx="0">
                <c:v>0</c:v>
              </c:pt>
              <c:pt idx="1">
                <c:v>1</c:v>
              </c:pt>
            </c:numLit>
          </c:yVal>
          <c:smooth val="0"/>
          <c:extLst>
            <c:ext xmlns:c16="http://schemas.microsoft.com/office/drawing/2014/chart" uri="{C3380CC4-5D6E-409C-BE32-E72D297353CC}">
              <c16:uniqueId val="{00000005-591E-438C-8FAD-76FF5CDFD7FA}"/>
            </c:ext>
          </c:extLst>
        </c:ser>
        <c:dLbls>
          <c:showLegendKey val="0"/>
          <c:showVal val="0"/>
          <c:showCatName val="0"/>
          <c:showSerName val="0"/>
          <c:showPercent val="0"/>
          <c:showBubbleSize val="0"/>
        </c:dLbls>
        <c:axId val="210425311"/>
        <c:axId val="1"/>
      </c:scatterChart>
      <c:valAx>
        <c:axId val="210425311"/>
        <c:scaling>
          <c:orientation val="minMax"/>
          <c:max val="100"/>
        </c:scaling>
        <c:delete val="1"/>
        <c:axPos val="b"/>
        <c:numFmt formatCode="General" sourceLinked="1"/>
        <c:majorTickMark val="out"/>
        <c:minorTickMark val="none"/>
        <c:tickLblPos val="nextTo"/>
        <c:crossAx val="1"/>
        <c:crosses val="autoZero"/>
        <c:crossBetween val="midCat"/>
      </c:valAx>
      <c:valAx>
        <c:axId val="1"/>
        <c:scaling>
          <c:orientation val="minMax"/>
          <c:max val="1"/>
        </c:scaling>
        <c:delete val="1"/>
        <c:axPos val="l"/>
        <c:title>
          <c:tx>
            <c:rich>
              <a:bodyPr rot="0" vert="horz"/>
              <a:lstStyle/>
              <a:p>
                <a:pPr>
                  <a:defRPr sz="1200">
                    <a:latin typeface="HelveticaNeueLT Com 57 Cn" panose="020B0506030502020204" pitchFamily="34" charset="0"/>
                  </a:defRPr>
                </a:pPr>
                <a:r>
                  <a:rPr lang="en-US" sz="1200" b="0">
                    <a:latin typeface="HelveticaNeueLT Com 57 Cn" panose="020B0506030502020204" pitchFamily="34" charset="0"/>
                  </a:rPr>
                  <a:t>Education </a:t>
                </a:r>
              </a:p>
            </c:rich>
          </c:tx>
          <c:layout>
            <c:manualLayout>
              <c:xMode val="edge"/>
              <c:yMode val="edge"/>
              <c:x val="4.8611236333255196E-2"/>
              <c:y val="5.9035081390379676E-2"/>
            </c:manualLayout>
          </c:layout>
          <c:overlay val="0"/>
        </c:title>
        <c:numFmt formatCode="General" sourceLinked="1"/>
        <c:majorTickMark val="in"/>
        <c:minorTickMark val="none"/>
        <c:tickLblPos val="nextTo"/>
        <c:crossAx val="210425311"/>
        <c:crosses val="autoZero"/>
        <c:crossBetween val="midCat"/>
      </c:valAx>
      <c:spPr>
        <a:noFill/>
        <a:ln>
          <a:noFill/>
        </a:ln>
        <a:effectLst/>
      </c:spPr>
    </c:plotArea>
    <c:plotVisOnly val="1"/>
    <c:dispBlanksAs val="gap"/>
    <c:showDLblsOverMax val="0"/>
  </c:chart>
  <c:spPr>
    <a:solidFill>
      <a:schemeClr val="bg1">
        <a:lumMod val="95000"/>
      </a:schemeClr>
    </a:solidFill>
    <a:ln w="9525" cap="flat" cmpd="sng" algn="ctr">
      <a:noFill/>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668389107611549"/>
          <c:y val="0.19444444444444445"/>
          <c:w val="0.74512166447944006"/>
          <c:h val="0.66666666666666663"/>
        </c:manualLayout>
      </c:layout>
      <c:scatterChart>
        <c:scatterStyle val="lineMarker"/>
        <c:varyColors val="0"/>
        <c:ser>
          <c:idx val="0"/>
          <c:order val="0"/>
          <c:tx>
            <c:strRef>
              <c:f>'Figure 2.14.'!$AE$3</c:f>
              <c:strCache>
                <c:ptCount val="1"/>
                <c:pt idx="0">
                  <c:v>Emerging Market Economies</c:v>
                </c:pt>
              </c:strCache>
            </c:strRef>
          </c:tx>
          <c:spPr>
            <a:ln w="19050" cap="rnd" cmpd="sng" algn="ctr">
              <a:noFill/>
              <a:prstDash val="solid"/>
              <a:round/>
            </a:ln>
            <a:effectLst/>
          </c:spPr>
          <c:marker>
            <c:symbol val="circle"/>
            <c:size val="4"/>
            <c:spPr>
              <a:solidFill>
                <a:schemeClr val="accent6">
                  <a:tint val="77000"/>
                </a:schemeClr>
              </a:solidFill>
              <a:ln w="6350" cap="flat" cmpd="sng" algn="ctr">
                <a:solidFill>
                  <a:schemeClr val="accent6">
                    <a:tint val="77000"/>
                  </a:schemeClr>
                </a:solidFill>
                <a:prstDash val="solid"/>
                <a:round/>
              </a:ln>
              <a:effectLst/>
            </c:spPr>
          </c:marker>
          <c:xVal>
            <c:numRef>
              <c:f>'Figure 2.14.'!$AE$4:$AE$87</c:f>
              <c:numCache>
                <c:formatCode>General</c:formatCode>
                <c:ptCount val="84"/>
                <c:pt idx="0">
                  <c:v>99.059617519378662</c:v>
                </c:pt>
                <c:pt idx="1">
                  <c:v>73.26006293296814</c:v>
                </c:pt>
                <c:pt idx="2">
                  <c:v>62.352299690246582</c:v>
                </c:pt>
                <c:pt idx="3">
                  <c:v>61.900496482849121</c:v>
                </c:pt>
                <c:pt idx="4">
                  <c:v>61.695027351379395</c:v>
                </c:pt>
                <c:pt idx="5">
                  <c:v>60.891258716583252</c:v>
                </c:pt>
                <c:pt idx="6">
                  <c:v>54.315567016601563</c:v>
                </c:pt>
                <c:pt idx="7">
                  <c:v>54.31404709815979</c:v>
                </c:pt>
                <c:pt idx="8">
                  <c:v>54.182040691375732</c:v>
                </c:pt>
                <c:pt idx="9">
                  <c:v>53.872561454772949</c:v>
                </c:pt>
                <c:pt idx="10">
                  <c:v>52.634501457214355</c:v>
                </c:pt>
                <c:pt idx="11">
                  <c:v>51.999163627624512</c:v>
                </c:pt>
                <c:pt idx="12">
                  <c:v>50.613999366760254</c:v>
                </c:pt>
                <c:pt idx="13">
                  <c:v>49.372774362564087</c:v>
                </c:pt>
                <c:pt idx="14">
                  <c:v>47.790545225143433</c:v>
                </c:pt>
                <c:pt idx="15">
                  <c:v>47.696042060852051</c:v>
                </c:pt>
                <c:pt idx="16">
                  <c:v>47.281628847122192</c:v>
                </c:pt>
                <c:pt idx="17">
                  <c:v>45.404183864593506</c:v>
                </c:pt>
                <c:pt idx="18">
                  <c:v>43.225270509719849</c:v>
                </c:pt>
                <c:pt idx="19">
                  <c:v>39.916741847991943</c:v>
                </c:pt>
                <c:pt idx="20">
                  <c:v>39.725041389465332</c:v>
                </c:pt>
                <c:pt idx="21">
                  <c:v>39.600193500518799</c:v>
                </c:pt>
                <c:pt idx="22">
                  <c:v>38.739180564880371</c:v>
                </c:pt>
                <c:pt idx="23">
                  <c:v>38.410824537277222</c:v>
                </c:pt>
                <c:pt idx="24">
                  <c:v>37.920659780502319</c:v>
                </c:pt>
                <c:pt idx="25">
                  <c:v>37.163782119750977</c:v>
                </c:pt>
                <c:pt idx="26">
                  <c:v>36.162734031677246</c:v>
                </c:pt>
                <c:pt idx="27">
                  <c:v>34.187507629394531</c:v>
                </c:pt>
                <c:pt idx="28">
                  <c:v>34.036225080490112</c:v>
                </c:pt>
                <c:pt idx="29">
                  <c:v>33.61315131187439</c:v>
                </c:pt>
                <c:pt idx="30">
                  <c:v>32.875692844390869</c:v>
                </c:pt>
                <c:pt idx="31">
                  <c:v>31.481653451919556</c:v>
                </c:pt>
                <c:pt idx="32">
                  <c:v>31.418204307556152</c:v>
                </c:pt>
                <c:pt idx="33">
                  <c:v>31.176960468292236</c:v>
                </c:pt>
                <c:pt idx="34">
                  <c:v>30.865013599395752</c:v>
                </c:pt>
                <c:pt idx="35">
                  <c:v>30.697202682495117</c:v>
                </c:pt>
                <c:pt idx="36">
                  <c:v>30.180573463439941</c:v>
                </c:pt>
                <c:pt idx="37">
                  <c:v>29.920297861099243</c:v>
                </c:pt>
                <c:pt idx="38">
                  <c:v>29.353201389312744</c:v>
                </c:pt>
                <c:pt idx="39">
                  <c:v>29.329466819763184</c:v>
                </c:pt>
                <c:pt idx="40">
                  <c:v>29.321944713592529</c:v>
                </c:pt>
                <c:pt idx="41">
                  <c:v>29.319232702255249</c:v>
                </c:pt>
                <c:pt idx="42">
                  <c:v>28.756445646286011</c:v>
                </c:pt>
                <c:pt idx="43">
                  <c:v>27.316534519195557</c:v>
                </c:pt>
                <c:pt idx="44">
                  <c:v>25.782507658004761</c:v>
                </c:pt>
                <c:pt idx="45">
                  <c:v>24.477249383926392</c:v>
                </c:pt>
                <c:pt idx="46">
                  <c:v>22.677409648895264</c:v>
                </c:pt>
                <c:pt idx="47">
                  <c:v>22.100800275802612</c:v>
                </c:pt>
                <c:pt idx="48">
                  <c:v>21.33747935295105</c:v>
                </c:pt>
                <c:pt idx="49">
                  <c:v>21.323901414871216</c:v>
                </c:pt>
                <c:pt idx="50">
                  <c:v>21.224129199981689</c:v>
                </c:pt>
                <c:pt idx="51">
                  <c:v>20.642030239105225</c:v>
                </c:pt>
                <c:pt idx="52">
                  <c:v>18.258458375930786</c:v>
                </c:pt>
                <c:pt idx="53">
                  <c:v>18.059664964675903</c:v>
                </c:pt>
                <c:pt idx="54">
                  <c:v>13.312947750091553</c:v>
                </c:pt>
                <c:pt idx="55">
                  <c:v>12.156277894973755</c:v>
                </c:pt>
                <c:pt idx="56">
                  <c:v>11.26173734664917</c:v>
                </c:pt>
                <c:pt idx="57">
                  <c:v>10.059666633605957</c:v>
                </c:pt>
                <c:pt idx="58">
                  <c:v>7.7582955360412598</c:v>
                </c:pt>
                <c:pt idx="59">
                  <c:v>4.9856185913085938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numCache>
            </c:numRef>
          </c:xVal>
          <c:yVal>
            <c:numRef>
              <c:f>'Figure 2.14.'!$L$4:$L$87</c:f>
              <c:numCache>
                <c:formatCode>General</c:formatCode>
                <c:ptCount val="8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numCache>
            </c:numRef>
          </c:yVal>
          <c:smooth val="0"/>
          <c:extLst>
            <c:ext xmlns:c16="http://schemas.microsoft.com/office/drawing/2014/chart" uri="{C3380CC4-5D6E-409C-BE32-E72D297353CC}">
              <c16:uniqueId val="{00000000-8832-495B-8CA4-A37C958E8C30}"/>
            </c:ext>
          </c:extLst>
        </c:ser>
        <c:ser>
          <c:idx val="1"/>
          <c:order val="1"/>
          <c:tx>
            <c:v>avg</c:v>
          </c:tx>
          <c:spPr>
            <a:ln w="19050" cap="rnd" cmpd="sng" algn="ctr">
              <a:solidFill>
                <a:schemeClr val="accent6">
                  <a:shade val="76000"/>
                </a:schemeClr>
              </a:solidFill>
              <a:prstDash val="solid"/>
              <a:round/>
            </a:ln>
            <a:effectLst/>
          </c:spPr>
          <c:marker>
            <c:symbol val="none"/>
          </c:marker>
          <c:xVal>
            <c:numRef>
              <c:f>('Figure 2.14.'!$AE$2,'Figure 2.14.'!$AE$2)</c:f>
              <c:numCache>
                <c:formatCode>General</c:formatCode>
                <c:ptCount val="2"/>
                <c:pt idx="0">
                  <c:v>36.312795480092369</c:v>
                </c:pt>
                <c:pt idx="1">
                  <c:v>36.312795480092369</c:v>
                </c:pt>
              </c:numCache>
            </c:numRef>
          </c:xVal>
          <c:yVal>
            <c:numLit>
              <c:formatCode>General</c:formatCode>
              <c:ptCount val="2"/>
              <c:pt idx="0">
                <c:v>0</c:v>
              </c:pt>
              <c:pt idx="1">
                <c:v>1</c:v>
              </c:pt>
            </c:numLit>
          </c:yVal>
          <c:smooth val="0"/>
          <c:extLst>
            <c:ext xmlns:c16="http://schemas.microsoft.com/office/drawing/2014/chart" uri="{C3380CC4-5D6E-409C-BE32-E72D297353CC}">
              <c16:uniqueId val="{00000001-8832-495B-8CA4-A37C958E8C30}"/>
            </c:ext>
          </c:extLst>
        </c:ser>
        <c:dLbls>
          <c:showLegendKey val="0"/>
          <c:showVal val="0"/>
          <c:showCatName val="0"/>
          <c:showSerName val="0"/>
          <c:showPercent val="0"/>
          <c:showBubbleSize val="0"/>
        </c:dLbls>
        <c:axId val="210425311"/>
        <c:axId val="1"/>
      </c:scatterChart>
      <c:valAx>
        <c:axId val="210425311"/>
        <c:scaling>
          <c:orientation val="minMax"/>
          <c:max val="100"/>
        </c:scaling>
        <c:delete val="1"/>
        <c:axPos val="b"/>
        <c:numFmt formatCode="General" sourceLinked="1"/>
        <c:majorTickMark val="out"/>
        <c:minorTickMark val="none"/>
        <c:tickLblPos val="nextTo"/>
        <c:crossAx val="1"/>
        <c:crosses val="autoZero"/>
        <c:crossBetween val="midCat"/>
      </c:valAx>
      <c:valAx>
        <c:axId val="1"/>
        <c:scaling>
          <c:orientation val="minMax"/>
          <c:max val="1"/>
        </c:scaling>
        <c:delete val="1"/>
        <c:axPos val="l"/>
        <c:title>
          <c:tx>
            <c:rich>
              <a:bodyPr rot="0" spcFirstLastPara="1" vertOverflow="ellipsis" wrap="square" anchor="ctr" anchorCtr="1"/>
              <a:lstStyle/>
              <a:p>
                <a:pPr>
                  <a:defRPr sz="8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n-US" sz="1200" b="0" i="0" u="none" strike="noStrike" baseline="0">
                    <a:effectLst/>
                    <a:latin typeface="HelveticaNeueLT Com 57 Cn" panose="020B0506030502020204" pitchFamily="34" charset="0"/>
                  </a:rPr>
                  <a:t>Infrastructure</a:t>
                </a:r>
                <a:r>
                  <a:rPr lang="en-US" sz="800"/>
                  <a:t> </a:t>
                </a:r>
              </a:p>
            </c:rich>
          </c:tx>
          <c:layout>
            <c:manualLayout>
              <c:xMode val="edge"/>
              <c:yMode val="edge"/>
              <c:x val="3.5486005795872778E-2"/>
              <c:y val="2.7322541851794039E-3"/>
            </c:manualLayout>
          </c:layout>
          <c:overlay val="0"/>
          <c:spPr>
            <a:noFill/>
            <a:ln>
              <a:noFill/>
            </a:ln>
            <a:effectLst/>
          </c:spPr>
          <c:txPr>
            <a:bodyPr rot="0" spcFirstLastPara="1" vertOverflow="ellipsis" wrap="square" anchor="ctr" anchorCtr="1"/>
            <a:lstStyle/>
            <a:p>
              <a:pPr>
                <a:defRPr sz="800" b="1"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n-US"/>
            </a:p>
          </c:txPr>
        </c:title>
        <c:numFmt formatCode="General" sourceLinked="1"/>
        <c:majorTickMark val="in"/>
        <c:minorTickMark val="none"/>
        <c:tickLblPos val="nextTo"/>
        <c:crossAx val="210425311"/>
        <c:crosses val="autoZero"/>
        <c:crossBetween val="midCat"/>
      </c:valAx>
      <c:spPr>
        <a:noFill/>
        <a:ln>
          <a:noFill/>
        </a:ln>
        <a:effectLst/>
      </c:spPr>
    </c:plotArea>
    <c:plotVisOnly val="1"/>
    <c:dispBlanksAs val="gap"/>
    <c:showDLblsOverMax val="0"/>
  </c:chart>
  <c:spPr>
    <a:solidFill>
      <a:schemeClr val="bg1">
        <a:lumMod val="95000"/>
      </a:schemeClr>
    </a:solidFill>
    <a:ln w="9525" cap="flat" cmpd="sng" algn="ctr">
      <a:noFill/>
      <a:prstDash val="solid"/>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16838910761155"/>
          <c:y val="0.16975308641975309"/>
          <c:w val="0.74012166447944017"/>
          <c:h val="0.66049382716049387"/>
        </c:manualLayout>
      </c:layout>
      <c:scatterChart>
        <c:scatterStyle val="lineMarker"/>
        <c:varyColors val="0"/>
        <c:ser>
          <c:idx val="0"/>
          <c:order val="0"/>
          <c:tx>
            <c:strRef>
              <c:f>'Figure 2.14.'!$K$3</c:f>
              <c:strCache>
                <c:ptCount val="1"/>
                <c:pt idx="0">
                  <c:v>Low Income Developing Countries</c:v>
                </c:pt>
              </c:strCache>
            </c:strRef>
          </c:tx>
          <c:spPr>
            <a:ln w="19050" cap="rnd" cmpd="sng" algn="ctr">
              <a:noFill/>
              <a:prstDash val="solid"/>
              <a:round/>
            </a:ln>
            <a:effectLst/>
          </c:spPr>
          <c:marker>
            <c:symbol val="circle"/>
            <c:size val="4"/>
            <c:spPr>
              <a:solidFill>
                <a:schemeClr val="accent1">
                  <a:tint val="77000"/>
                </a:schemeClr>
              </a:solidFill>
              <a:ln w="6350" cap="flat" cmpd="sng" algn="ctr">
                <a:solidFill>
                  <a:schemeClr val="accent1">
                    <a:tint val="77000"/>
                  </a:schemeClr>
                </a:solidFill>
                <a:prstDash val="solid"/>
                <a:round/>
              </a:ln>
              <a:effectLst/>
            </c:spPr>
          </c:marker>
          <c:xVal>
            <c:numRef>
              <c:f>'Figure 2.14.'!$K$4:$K$87</c:f>
              <c:numCache>
                <c:formatCode>General</c:formatCode>
                <c:ptCount val="84"/>
                <c:pt idx="0">
                  <c:v>29.81643</c:v>
                </c:pt>
                <c:pt idx="1">
                  <c:v>28.291729999999998</c:v>
                </c:pt>
                <c:pt idx="2">
                  <c:v>27.84395</c:v>
                </c:pt>
                <c:pt idx="3">
                  <c:v>26.079629999999998</c:v>
                </c:pt>
                <c:pt idx="4">
                  <c:v>23.46641</c:v>
                </c:pt>
                <c:pt idx="5">
                  <c:v>21.814910000000001</c:v>
                </c:pt>
                <c:pt idx="6">
                  <c:v>21.565339999999999</c:v>
                </c:pt>
                <c:pt idx="7">
                  <c:v>17.29871</c:v>
                </c:pt>
                <c:pt idx="8">
                  <c:v>17.255839999999999</c:v>
                </c:pt>
                <c:pt idx="9">
                  <c:v>15.30165</c:v>
                </c:pt>
                <c:pt idx="10">
                  <c:v>15.14559</c:v>
                </c:pt>
                <c:pt idx="11">
                  <c:v>14.986669999999998</c:v>
                </c:pt>
                <c:pt idx="12">
                  <c:v>14.701780000000001</c:v>
                </c:pt>
                <c:pt idx="13">
                  <c:v>14.513919999999999</c:v>
                </c:pt>
                <c:pt idx="14">
                  <c:v>14.130429999999999</c:v>
                </c:pt>
                <c:pt idx="15">
                  <c:v>13.869699999999998</c:v>
                </c:pt>
                <c:pt idx="16">
                  <c:v>13.629839999999998</c:v>
                </c:pt>
                <c:pt idx="17">
                  <c:v>13.5305</c:v>
                </c:pt>
                <c:pt idx="18">
                  <c:v>12.87698</c:v>
                </c:pt>
                <c:pt idx="19">
                  <c:v>12.690280000000001</c:v>
                </c:pt>
                <c:pt idx="20">
                  <c:v>12.52787</c:v>
                </c:pt>
                <c:pt idx="21">
                  <c:v>12.36523</c:v>
                </c:pt>
                <c:pt idx="22">
                  <c:v>11.997919999999999</c:v>
                </c:pt>
                <c:pt idx="23">
                  <c:v>11.76985</c:v>
                </c:pt>
                <c:pt idx="24">
                  <c:v>11.76319</c:v>
                </c:pt>
                <c:pt idx="25">
                  <c:v>11.227069999999999</c:v>
                </c:pt>
                <c:pt idx="26">
                  <c:v>10.769910000000001</c:v>
                </c:pt>
                <c:pt idx="27">
                  <c:v>10.71153</c:v>
                </c:pt>
                <c:pt idx="28">
                  <c:v>9.9849499999999995</c:v>
                </c:pt>
                <c:pt idx="29">
                  <c:v>9.3704099999999997</c:v>
                </c:pt>
                <c:pt idx="30">
                  <c:v>9.2768499999999996</c:v>
                </c:pt>
                <c:pt idx="31">
                  <c:v>8.9267299999999992</c:v>
                </c:pt>
                <c:pt idx="32">
                  <c:v>8.4765800000000002</c:v>
                </c:pt>
                <c:pt idx="33">
                  <c:v>8.0137799999999988</c:v>
                </c:pt>
                <c:pt idx="34">
                  <c:v>7.7988699999999991</c:v>
                </c:pt>
                <c:pt idx="35">
                  <c:v>7.74749</c:v>
                </c:pt>
                <c:pt idx="36">
                  <c:v>7.4456699999999998</c:v>
                </c:pt>
                <c:pt idx="37">
                  <c:v>7.3541300000000005</c:v>
                </c:pt>
                <c:pt idx="38">
                  <c:v>6.8087599999999995</c:v>
                </c:pt>
                <c:pt idx="39">
                  <c:v>6.5038600000000004</c:v>
                </c:pt>
                <c:pt idx="40">
                  <c:v>6.12568</c:v>
                </c:pt>
                <c:pt idx="41">
                  <c:v>5.9992799999999997</c:v>
                </c:pt>
                <c:pt idx="42">
                  <c:v>5.4169599999999996</c:v>
                </c:pt>
                <c:pt idx="43">
                  <c:v>5.3929999999999998</c:v>
                </c:pt>
                <c:pt idx="44">
                  <c:v>5.22159</c:v>
                </c:pt>
                <c:pt idx="45">
                  <c:v>4.3784999999999998</c:v>
                </c:pt>
                <c:pt idx="46">
                  <c:v>4.3009899999999996</c:v>
                </c:pt>
                <c:pt idx="47">
                  <c:v>4.0543700000000005</c:v>
                </c:pt>
                <c:pt idx="48">
                  <c:v>3.7177500000000001</c:v>
                </c:pt>
                <c:pt idx="49">
                  <c:v>2.95479</c:v>
                </c:pt>
                <c:pt idx="50">
                  <c:v>2.65849</c:v>
                </c:pt>
                <c:pt idx="51">
                  <c:v>2.4408599999999998</c:v>
                </c:pt>
                <c:pt idx="52">
                  <c:v>2.0985100000000001</c:v>
                </c:pt>
                <c:pt idx="53">
                  <c:v>1.2632000000000001</c:v>
                </c:pt>
                <c:pt idx="54">
                  <c:v>1.0751200000000001</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numCache>
            </c:numRef>
          </c:xVal>
          <c:yVal>
            <c:numRef>
              <c:f>'Figure 2.14.'!$L$4:$L$87</c:f>
              <c:numCache>
                <c:formatCode>General</c:formatCode>
                <c:ptCount val="8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numCache>
            </c:numRef>
          </c:yVal>
          <c:smooth val="0"/>
          <c:extLst>
            <c:ext xmlns:c16="http://schemas.microsoft.com/office/drawing/2014/chart" uri="{C3380CC4-5D6E-409C-BE32-E72D297353CC}">
              <c16:uniqueId val="{00000000-318F-4552-9930-445373D9DF34}"/>
            </c:ext>
          </c:extLst>
        </c:ser>
        <c:ser>
          <c:idx val="1"/>
          <c:order val="1"/>
          <c:tx>
            <c:v>avg</c:v>
          </c:tx>
          <c:spPr>
            <a:ln w="19050" cap="rnd" cmpd="sng" algn="ctr">
              <a:solidFill>
                <a:schemeClr val="accent1">
                  <a:shade val="76000"/>
                </a:schemeClr>
              </a:solidFill>
              <a:prstDash val="solid"/>
              <a:round/>
            </a:ln>
            <a:effectLst/>
          </c:spPr>
          <c:marker>
            <c:symbol val="none"/>
          </c:marker>
          <c:xVal>
            <c:numRef>
              <c:f>('Figure 2.14.'!$K$2,'Figure 2.14.'!$K$2)</c:f>
              <c:numCache>
                <c:formatCode>General</c:formatCode>
                <c:ptCount val="2"/>
                <c:pt idx="0">
                  <c:v>11.213636909090912</c:v>
                </c:pt>
                <c:pt idx="1">
                  <c:v>11.213636909090912</c:v>
                </c:pt>
              </c:numCache>
            </c:numRef>
          </c:xVal>
          <c:yVal>
            <c:numLit>
              <c:formatCode>General</c:formatCode>
              <c:ptCount val="2"/>
              <c:pt idx="0">
                <c:v>0</c:v>
              </c:pt>
              <c:pt idx="1">
                <c:v>1</c:v>
              </c:pt>
            </c:numLit>
          </c:yVal>
          <c:smooth val="0"/>
          <c:extLst>
            <c:ext xmlns:c16="http://schemas.microsoft.com/office/drawing/2014/chart" uri="{C3380CC4-5D6E-409C-BE32-E72D297353CC}">
              <c16:uniqueId val="{00000001-318F-4552-9930-445373D9DF34}"/>
            </c:ext>
          </c:extLst>
        </c:ser>
        <c:dLbls>
          <c:showLegendKey val="0"/>
          <c:showVal val="0"/>
          <c:showCatName val="0"/>
          <c:showSerName val="0"/>
          <c:showPercent val="0"/>
          <c:showBubbleSize val="0"/>
        </c:dLbls>
        <c:axId val="210425311"/>
        <c:axId val="1"/>
      </c:scatterChart>
      <c:valAx>
        <c:axId val="210425311"/>
        <c:scaling>
          <c:orientation val="minMax"/>
          <c:max val="100"/>
        </c:scaling>
        <c:delete val="1"/>
        <c:axPos val="b"/>
        <c:numFmt formatCode="General" sourceLinked="1"/>
        <c:majorTickMark val="out"/>
        <c:minorTickMark val="none"/>
        <c:tickLblPos val="nextTo"/>
        <c:crossAx val="1"/>
        <c:crosses val="autoZero"/>
        <c:crossBetween val="midCat"/>
      </c:valAx>
      <c:valAx>
        <c:axId val="1"/>
        <c:scaling>
          <c:orientation val="minMax"/>
          <c:max val="1"/>
        </c:scaling>
        <c:delete val="1"/>
        <c:axPos val="l"/>
        <c:title>
          <c:tx>
            <c:rich>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r>
                  <a:rPr lang="en-US" sz="1200" b="0">
                    <a:latin typeface="HelveticaNeueLT Com 57 Cn" panose="020B0506030502020204" pitchFamily="34" charset="0"/>
                  </a:rPr>
                  <a:t>Health </a:t>
                </a:r>
              </a:p>
            </c:rich>
          </c:tx>
          <c:layout>
            <c:manualLayout>
              <c:xMode val="edge"/>
              <c:yMode val="edge"/>
              <c:x val="5.5555692326882379E-2"/>
              <c:y val="4.4422043314543525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endParaRPr lang="en-US"/>
            </a:p>
          </c:txPr>
        </c:title>
        <c:numFmt formatCode="General" sourceLinked="1"/>
        <c:majorTickMark val="in"/>
        <c:minorTickMark val="none"/>
        <c:tickLblPos val="nextTo"/>
        <c:crossAx val="210425311"/>
        <c:crosses val="autoZero"/>
        <c:crossBetween val="midCat"/>
      </c:valAx>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100694444444444"/>
          <c:y val="0.16975308641975309"/>
          <c:w val="0.74079861111111112"/>
          <c:h val="0.66049382716049387"/>
        </c:manualLayout>
      </c:layout>
      <c:scatterChart>
        <c:scatterStyle val="lineMarker"/>
        <c:varyColors val="0"/>
        <c:ser>
          <c:idx val="0"/>
          <c:order val="0"/>
          <c:tx>
            <c:strRef>
              <c:f>'Figure 2.14.'!$V$3</c:f>
              <c:strCache>
                <c:ptCount val="1"/>
                <c:pt idx="0">
                  <c:v>Low Income Developing Countries</c:v>
                </c:pt>
              </c:strCache>
            </c:strRef>
          </c:tx>
          <c:spPr>
            <a:ln w="19050">
              <a:noFill/>
            </a:ln>
            <a:effectLst/>
          </c:spPr>
          <c:marker>
            <c:symbol val="circle"/>
            <c:size val="4"/>
            <c:spPr>
              <a:solidFill>
                <a:srgbClr val="FDB515">
                  <a:alpha val="50000"/>
                </a:srgbClr>
              </a:solidFill>
              <a:ln>
                <a:noFill/>
              </a:ln>
            </c:spPr>
          </c:marker>
          <c:xVal>
            <c:numRef>
              <c:f>'Figure 2.14.'!$V$4:$V$87</c:f>
              <c:numCache>
                <c:formatCode>General</c:formatCode>
                <c:ptCount val="84"/>
                <c:pt idx="0">
                  <c:v>76.015353202819824</c:v>
                </c:pt>
                <c:pt idx="1">
                  <c:v>72.433936595916748</c:v>
                </c:pt>
                <c:pt idx="2">
                  <c:v>70.113134384155273</c:v>
                </c:pt>
                <c:pt idx="3">
                  <c:v>64.049780368804932</c:v>
                </c:pt>
                <c:pt idx="4">
                  <c:v>57.393431663513184</c:v>
                </c:pt>
                <c:pt idx="5">
                  <c:v>52.904725074768066</c:v>
                </c:pt>
                <c:pt idx="6">
                  <c:v>50.464725494384766</c:v>
                </c:pt>
                <c:pt idx="7">
                  <c:v>50.130140781402588</c:v>
                </c:pt>
                <c:pt idx="8">
                  <c:v>48.316919803619385</c:v>
                </c:pt>
                <c:pt idx="9">
                  <c:v>46.71623706817627</c:v>
                </c:pt>
                <c:pt idx="10">
                  <c:v>27.559792995452881</c:v>
                </c:pt>
                <c:pt idx="11">
                  <c:v>21.85819149017334</c:v>
                </c:pt>
                <c:pt idx="12">
                  <c:v>21.029579639434814</c:v>
                </c:pt>
                <c:pt idx="13">
                  <c:v>5.8845639228820801</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numCache>
            </c:numRef>
          </c:xVal>
          <c:yVal>
            <c:numRef>
              <c:f>'Figure 2.14.'!$L$4:$L$87</c:f>
              <c:numCache>
                <c:formatCode>General</c:formatCode>
                <c:ptCount val="8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numCache>
            </c:numRef>
          </c:yVal>
          <c:smooth val="0"/>
          <c:extLst>
            <c:ext xmlns:c16="http://schemas.microsoft.com/office/drawing/2014/chart" uri="{C3380CC4-5D6E-409C-BE32-E72D297353CC}">
              <c16:uniqueId val="{00000000-D11D-40D1-813C-F6E55757126A}"/>
            </c:ext>
          </c:extLst>
        </c:ser>
        <c:ser>
          <c:idx val="1"/>
          <c:order val="1"/>
          <c:tx>
            <c:v>avg</c:v>
          </c:tx>
          <c:spPr>
            <a:ln>
              <a:solidFill>
                <a:schemeClr val="tx1"/>
              </a:solidFill>
            </a:ln>
          </c:spPr>
          <c:marker>
            <c:symbol val="none"/>
          </c:marker>
          <c:xVal>
            <c:numRef>
              <c:f>('Figure 2.14.'!$V$2,'Figure 2.14.'!$V$2)</c:f>
              <c:numCache>
                <c:formatCode>General</c:formatCode>
                <c:ptCount val="2"/>
                <c:pt idx="0">
                  <c:v>47.490750891821726</c:v>
                </c:pt>
                <c:pt idx="1">
                  <c:v>47.490750891821726</c:v>
                </c:pt>
              </c:numCache>
            </c:numRef>
          </c:xVal>
          <c:yVal>
            <c:numLit>
              <c:formatCode>General</c:formatCode>
              <c:ptCount val="2"/>
              <c:pt idx="0">
                <c:v>0</c:v>
              </c:pt>
              <c:pt idx="1">
                <c:v>1</c:v>
              </c:pt>
            </c:numLit>
          </c:yVal>
          <c:smooth val="0"/>
          <c:extLst>
            <c:ext xmlns:c16="http://schemas.microsoft.com/office/drawing/2014/chart" uri="{C3380CC4-5D6E-409C-BE32-E72D297353CC}">
              <c16:uniqueId val="{00000001-D11D-40D1-813C-F6E55757126A}"/>
            </c:ext>
          </c:extLst>
        </c:ser>
        <c:dLbls>
          <c:showLegendKey val="0"/>
          <c:showVal val="0"/>
          <c:showCatName val="0"/>
          <c:showSerName val="0"/>
          <c:showPercent val="0"/>
          <c:showBubbleSize val="0"/>
        </c:dLbls>
        <c:axId val="210425311"/>
        <c:axId val="1"/>
      </c:scatterChart>
      <c:valAx>
        <c:axId val="210425311"/>
        <c:scaling>
          <c:orientation val="minMax"/>
          <c:max val="100"/>
        </c:scaling>
        <c:delete val="1"/>
        <c:axPos val="b"/>
        <c:numFmt formatCode="General" sourceLinked="1"/>
        <c:majorTickMark val="out"/>
        <c:minorTickMark val="none"/>
        <c:tickLblPos val="nextTo"/>
        <c:crossAx val="1"/>
        <c:crosses val="autoZero"/>
        <c:crossBetween val="midCat"/>
      </c:valAx>
      <c:valAx>
        <c:axId val="1"/>
        <c:scaling>
          <c:orientation val="minMax"/>
          <c:max val="1"/>
        </c:scaling>
        <c:delete val="1"/>
        <c:axPos val="l"/>
        <c:title>
          <c:tx>
            <c:rich>
              <a:bodyPr rot="0" vert="horz"/>
              <a:lstStyle/>
              <a:p>
                <a:pPr>
                  <a:defRPr sz="1200">
                    <a:latin typeface="HelveticaNeueLT Com 57 Cn" panose="020B0506030502020204" pitchFamily="34" charset="0"/>
                  </a:defRPr>
                </a:pPr>
                <a:r>
                  <a:rPr lang="en-US" sz="1200" b="0">
                    <a:latin typeface="HelveticaNeueLT Com 57 Cn" panose="020B0506030502020204" pitchFamily="34" charset="0"/>
                  </a:rPr>
                  <a:t>Education</a:t>
                </a:r>
                <a:r>
                  <a:rPr lang="en-US" sz="1200">
                    <a:latin typeface="HelveticaNeueLT Com 57 Cn" panose="020B0506030502020204" pitchFamily="34" charset="0"/>
                  </a:rPr>
                  <a:t> </a:t>
                </a:r>
              </a:p>
            </c:rich>
          </c:tx>
          <c:layout>
            <c:manualLayout>
              <c:xMode val="edge"/>
              <c:yMode val="edge"/>
              <c:x val="4.5138921190344988E-2"/>
              <c:y val="6.0269465854638084E-2"/>
            </c:manualLayout>
          </c:layout>
          <c:overlay val="0"/>
        </c:title>
        <c:numFmt formatCode="General" sourceLinked="1"/>
        <c:majorTickMark val="in"/>
        <c:minorTickMark val="none"/>
        <c:tickLblPos val="nextTo"/>
        <c:crossAx val="210425311"/>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404973316847744E-2"/>
          <c:y val="1.5932305567651708E-2"/>
          <c:w val="0.93847621500302569"/>
          <c:h val="0.92188275695809563"/>
        </c:manualLayout>
      </c:layout>
      <c:barChart>
        <c:barDir val="col"/>
        <c:grouping val="clustered"/>
        <c:varyColors val="0"/>
        <c:ser>
          <c:idx val="3"/>
          <c:order val="1"/>
          <c:spPr>
            <a:solidFill>
              <a:srgbClr val="7030A0">
                <a:alpha val="18000"/>
              </a:srgbClr>
            </a:solidFill>
          </c:spPr>
          <c:invertIfNegative val="0"/>
          <c:dPt>
            <c:idx val="34"/>
            <c:invertIfNegative val="0"/>
            <c:bubble3D val="0"/>
            <c:spPr>
              <a:solidFill>
                <a:schemeClr val="bg1">
                  <a:lumMod val="65000"/>
                  <a:alpha val="18000"/>
                </a:schemeClr>
              </a:solidFill>
            </c:spPr>
            <c:extLst>
              <c:ext xmlns:c16="http://schemas.microsoft.com/office/drawing/2014/chart" uri="{C3380CC4-5D6E-409C-BE32-E72D297353CC}">
                <c16:uniqueId val="{00000001-8418-453E-9DC5-BDADAA0D48BF}"/>
              </c:ext>
            </c:extLst>
          </c:dPt>
          <c:dPt>
            <c:idx val="35"/>
            <c:invertIfNegative val="0"/>
            <c:bubble3D val="0"/>
            <c:spPr>
              <a:solidFill>
                <a:schemeClr val="bg1">
                  <a:lumMod val="65000"/>
                  <a:alpha val="18000"/>
                </a:schemeClr>
              </a:solidFill>
            </c:spPr>
            <c:extLst>
              <c:ext xmlns:c16="http://schemas.microsoft.com/office/drawing/2014/chart" uri="{C3380CC4-5D6E-409C-BE32-E72D297353CC}">
                <c16:uniqueId val="{00000003-8418-453E-9DC5-BDADAA0D48BF}"/>
              </c:ext>
            </c:extLst>
          </c:dPt>
          <c:dPt>
            <c:idx val="36"/>
            <c:invertIfNegative val="0"/>
            <c:bubble3D val="0"/>
            <c:spPr>
              <a:solidFill>
                <a:schemeClr val="bg1">
                  <a:lumMod val="65000"/>
                  <a:alpha val="18000"/>
                </a:schemeClr>
              </a:solidFill>
            </c:spPr>
            <c:extLst>
              <c:ext xmlns:c16="http://schemas.microsoft.com/office/drawing/2014/chart" uri="{C3380CC4-5D6E-409C-BE32-E72D297353CC}">
                <c16:uniqueId val="{00000005-8418-453E-9DC5-BDADAA0D48BF}"/>
              </c:ext>
            </c:extLst>
          </c:dPt>
          <c:dPt>
            <c:idx val="37"/>
            <c:invertIfNegative val="0"/>
            <c:bubble3D val="0"/>
            <c:spPr>
              <a:solidFill>
                <a:schemeClr val="bg1">
                  <a:lumMod val="65000"/>
                  <a:alpha val="18000"/>
                </a:schemeClr>
              </a:solidFill>
            </c:spPr>
            <c:extLst>
              <c:ext xmlns:c16="http://schemas.microsoft.com/office/drawing/2014/chart" uri="{C3380CC4-5D6E-409C-BE32-E72D297353CC}">
                <c16:uniqueId val="{00000007-8418-453E-9DC5-BDADAA0D48BF}"/>
              </c:ext>
            </c:extLst>
          </c:dPt>
          <c:dPt>
            <c:idx val="49"/>
            <c:invertIfNegative val="0"/>
            <c:bubble3D val="0"/>
            <c:spPr>
              <a:solidFill>
                <a:schemeClr val="bg1">
                  <a:lumMod val="65000"/>
                  <a:alpha val="18000"/>
                </a:schemeClr>
              </a:solidFill>
            </c:spPr>
            <c:extLst>
              <c:ext xmlns:c16="http://schemas.microsoft.com/office/drawing/2014/chart" uri="{C3380CC4-5D6E-409C-BE32-E72D297353CC}">
                <c16:uniqueId val="{00000009-8418-453E-9DC5-BDADAA0D48BF}"/>
              </c:ext>
            </c:extLst>
          </c:dPt>
          <c:dPt>
            <c:idx val="50"/>
            <c:invertIfNegative val="0"/>
            <c:bubble3D val="0"/>
            <c:spPr>
              <a:solidFill>
                <a:schemeClr val="bg1">
                  <a:lumMod val="65000"/>
                  <a:alpha val="18000"/>
                </a:schemeClr>
              </a:solidFill>
            </c:spPr>
            <c:extLst>
              <c:ext xmlns:c16="http://schemas.microsoft.com/office/drawing/2014/chart" uri="{C3380CC4-5D6E-409C-BE32-E72D297353CC}">
                <c16:uniqueId val="{0000000B-8418-453E-9DC5-BDADAA0D48BF}"/>
              </c:ext>
            </c:extLst>
          </c:dPt>
          <c:dPt>
            <c:idx val="51"/>
            <c:invertIfNegative val="0"/>
            <c:bubble3D val="0"/>
            <c:spPr>
              <a:solidFill>
                <a:schemeClr val="bg1">
                  <a:lumMod val="65000"/>
                  <a:alpha val="18000"/>
                </a:schemeClr>
              </a:solidFill>
            </c:spPr>
            <c:extLst>
              <c:ext xmlns:c16="http://schemas.microsoft.com/office/drawing/2014/chart" uri="{C3380CC4-5D6E-409C-BE32-E72D297353CC}">
                <c16:uniqueId val="{0000000D-8418-453E-9DC5-BDADAA0D48BF}"/>
              </c:ext>
            </c:extLst>
          </c:dPt>
          <c:dPt>
            <c:idx val="52"/>
            <c:invertIfNegative val="0"/>
            <c:bubble3D val="0"/>
            <c:spPr>
              <a:solidFill>
                <a:schemeClr val="bg1">
                  <a:lumMod val="65000"/>
                  <a:alpha val="18000"/>
                </a:schemeClr>
              </a:solidFill>
            </c:spPr>
            <c:extLst>
              <c:ext xmlns:c16="http://schemas.microsoft.com/office/drawing/2014/chart" uri="{C3380CC4-5D6E-409C-BE32-E72D297353CC}">
                <c16:uniqueId val="{0000000F-8418-453E-9DC5-BDADAA0D48BF}"/>
              </c:ext>
            </c:extLst>
          </c:dPt>
          <c:dPt>
            <c:idx val="53"/>
            <c:invertIfNegative val="0"/>
            <c:bubble3D val="0"/>
            <c:spPr>
              <a:solidFill>
                <a:schemeClr val="bg1">
                  <a:lumMod val="65000"/>
                  <a:alpha val="18000"/>
                </a:schemeClr>
              </a:solidFill>
            </c:spPr>
            <c:extLst>
              <c:ext xmlns:c16="http://schemas.microsoft.com/office/drawing/2014/chart" uri="{C3380CC4-5D6E-409C-BE32-E72D297353CC}">
                <c16:uniqueId val="{00000011-8418-453E-9DC5-BDADAA0D48BF}"/>
              </c:ext>
            </c:extLst>
          </c:dPt>
          <c:dPt>
            <c:idx val="59"/>
            <c:invertIfNegative val="0"/>
            <c:bubble3D val="0"/>
            <c:spPr>
              <a:solidFill>
                <a:schemeClr val="bg1">
                  <a:lumMod val="65000"/>
                  <a:alpha val="18000"/>
                </a:schemeClr>
              </a:solidFill>
            </c:spPr>
            <c:extLst>
              <c:ext xmlns:c16="http://schemas.microsoft.com/office/drawing/2014/chart" uri="{C3380CC4-5D6E-409C-BE32-E72D297353CC}">
                <c16:uniqueId val="{00000013-8418-453E-9DC5-BDADAA0D48BF}"/>
              </c:ext>
            </c:extLst>
          </c:dPt>
          <c:dPt>
            <c:idx val="60"/>
            <c:invertIfNegative val="0"/>
            <c:bubble3D val="0"/>
            <c:spPr>
              <a:solidFill>
                <a:schemeClr val="bg1">
                  <a:lumMod val="65000"/>
                  <a:alpha val="18000"/>
                </a:schemeClr>
              </a:solidFill>
            </c:spPr>
            <c:extLst>
              <c:ext xmlns:c16="http://schemas.microsoft.com/office/drawing/2014/chart" uri="{C3380CC4-5D6E-409C-BE32-E72D297353CC}">
                <c16:uniqueId val="{00000015-8418-453E-9DC5-BDADAA0D48BF}"/>
              </c:ext>
            </c:extLst>
          </c:dPt>
          <c:dPt>
            <c:idx val="61"/>
            <c:invertIfNegative val="0"/>
            <c:bubble3D val="0"/>
            <c:spPr>
              <a:solidFill>
                <a:schemeClr val="bg1">
                  <a:lumMod val="65000"/>
                  <a:alpha val="18000"/>
                </a:schemeClr>
              </a:solidFill>
            </c:spPr>
            <c:extLst>
              <c:ext xmlns:c16="http://schemas.microsoft.com/office/drawing/2014/chart" uri="{C3380CC4-5D6E-409C-BE32-E72D297353CC}">
                <c16:uniqueId val="{00000017-8418-453E-9DC5-BDADAA0D48BF}"/>
              </c:ext>
            </c:extLst>
          </c:dPt>
          <c:dPt>
            <c:idx val="62"/>
            <c:invertIfNegative val="0"/>
            <c:bubble3D val="0"/>
            <c:spPr>
              <a:solidFill>
                <a:schemeClr val="bg1">
                  <a:lumMod val="65000"/>
                  <a:alpha val="18000"/>
                </a:schemeClr>
              </a:solidFill>
            </c:spPr>
            <c:extLst>
              <c:ext xmlns:c16="http://schemas.microsoft.com/office/drawing/2014/chart" uri="{C3380CC4-5D6E-409C-BE32-E72D297353CC}">
                <c16:uniqueId val="{00000019-8418-453E-9DC5-BDADAA0D48BF}"/>
              </c:ext>
            </c:extLst>
          </c:dPt>
          <c:dPt>
            <c:idx val="63"/>
            <c:invertIfNegative val="0"/>
            <c:bubble3D val="0"/>
            <c:spPr>
              <a:solidFill>
                <a:schemeClr val="bg1">
                  <a:lumMod val="65000"/>
                  <a:alpha val="18000"/>
                </a:schemeClr>
              </a:solidFill>
            </c:spPr>
            <c:extLst>
              <c:ext xmlns:c16="http://schemas.microsoft.com/office/drawing/2014/chart" uri="{C3380CC4-5D6E-409C-BE32-E72D297353CC}">
                <c16:uniqueId val="{0000001B-8418-453E-9DC5-BDADAA0D48BF}"/>
              </c:ext>
            </c:extLst>
          </c:dPt>
          <c:dPt>
            <c:idx val="64"/>
            <c:invertIfNegative val="0"/>
            <c:bubble3D val="0"/>
            <c:spPr>
              <a:solidFill>
                <a:schemeClr val="bg1">
                  <a:lumMod val="65000"/>
                  <a:alpha val="18000"/>
                </a:schemeClr>
              </a:solidFill>
            </c:spPr>
            <c:extLst>
              <c:ext xmlns:c16="http://schemas.microsoft.com/office/drawing/2014/chart" uri="{C3380CC4-5D6E-409C-BE32-E72D297353CC}">
                <c16:uniqueId val="{0000001D-8418-453E-9DC5-BDADAA0D48BF}"/>
              </c:ext>
            </c:extLst>
          </c:dPt>
          <c:dPt>
            <c:idx val="65"/>
            <c:invertIfNegative val="0"/>
            <c:bubble3D val="0"/>
            <c:spPr>
              <a:solidFill>
                <a:schemeClr val="bg1">
                  <a:lumMod val="65000"/>
                  <a:alpha val="18000"/>
                </a:schemeClr>
              </a:solidFill>
            </c:spPr>
            <c:extLst>
              <c:ext xmlns:c16="http://schemas.microsoft.com/office/drawing/2014/chart" uri="{C3380CC4-5D6E-409C-BE32-E72D297353CC}">
                <c16:uniqueId val="{0000001F-8418-453E-9DC5-BDADAA0D48BF}"/>
              </c:ext>
            </c:extLst>
          </c:dPt>
          <c:dPt>
            <c:idx val="127"/>
            <c:invertIfNegative val="0"/>
            <c:bubble3D val="0"/>
            <c:spPr>
              <a:solidFill>
                <a:schemeClr val="bg1">
                  <a:lumMod val="65000"/>
                  <a:alpha val="18000"/>
                </a:schemeClr>
              </a:solidFill>
            </c:spPr>
            <c:extLst>
              <c:ext xmlns:c16="http://schemas.microsoft.com/office/drawing/2014/chart" uri="{C3380CC4-5D6E-409C-BE32-E72D297353CC}">
                <c16:uniqueId val="{00000021-8418-453E-9DC5-BDADAA0D48BF}"/>
              </c:ext>
            </c:extLst>
          </c:dPt>
          <c:dPt>
            <c:idx val="128"/>
            <c:invertIfNegative val="0"/>
            <c:bubble3D val="0"/>
            <c:spPr>
              <a:solidFill>
                <a:schemeClr val="bg1">
                  <a:lumMod val="65000"/>
                  <a:alpha val="18000"/>
                </a:schemeClr>
              </a:solidFill>
            </c:spPr>
            <c:extLst>
              <c:ext xmlns:c16="http://schemas.microsoft.com/office/drawing/2014/chart" uri="{C3380CC4-5D6E-409C-BE32-E72D297353CC}">
                <c16:uniqueId val="{00000023-8418-453E-9DC5-BDADAA0D48BF}"/>
              </c:ext>
            </c:extLst>
          </c:dPt>
          <c:dPt>
            <c:idx val="140"/>
            <c:invertIfNegative val="0"/>
            <c:bubble3D val="0"/>
            <c:spPr>
              <a:solidFill>
                <a:schemeClr val="bg1">
                  <a:lumMod val="65000"/>
                  <a:alpha val="18000"/>
                </a:schemeClr>
              </a:solidFill>
            </c:spPr>
            <c:extLst>
              <c:ext xmlns:c16="http://schemas.microsoft.com/office/drawing/2014/chart" uri="{C3380CC4-5D6E-409C-BE32-E72D297353CC}">
                <c16:uniqueId val="{00000025-8418-453E-9DC5-BDADAA0D48BF}"/>
              </c:ext>
            </c:extLst>
          </c:dPt>
          <c:dPt>
            <c:idx val="141"/>
            <c:invertIfNegative val="0"/>
            <c:bubble3D val="0"/>
            <c:spPr>
              <a:solidFill>
                <a:schemeClr val="bg1">
                  <a:lumMod val="65000"/>
                  <a:alpha val="18000"/>
                </a:schemeClr>
              </a:solidFill>
            </c:spPr>
            <c:extLst>
              <c:ext xmlns:c16="http://schemas.microsoft.com/office/drawing/2014/chart" uri="{C3380CC4-5D6E-409C-BE32-E72D297353CC}">
                <c16:uniqueId val="{00000027-8418-453E-9DC5-BDADAA0D48BF}"/>
              </c:ext>
            </c:extLst>
          </c:dPt>
          <c:val>
            <c:numRef>
              <c:f>'Figure 1.3.'!$B$5:$EM$5</c:f>
              <c:numCache>
                <c:formatCode>General</c:formatCode>
                <c:ptCount val="142"/>
                <c:pt idx="34">
                  <c:v>160</c:v>
                </c:pt>
                <c:pt idx="35">
                  <c:v>160</c:v>
                </c:pt>
                <c:pt idx="36">
                  <c:v>160</c:v>
                </c:pt>
                <c:pt idx="37">
                  <c:v>160</c:v>
                </c:pt>
                <c:pt idx="49">
                  <c:v>160</c:v>
                </c:pt>
                <c:pt idx="50">
                  <c:v>160</c:v>
                </c:pt>
                <c:pt idx="51">
                  <c:v>160</c:v>
                </c:pt>
                <c:pt idx="52">
                  <c:v>160</c:v>
                </c:pt>
                <c:pt idx="53">
                  <c:v>160</c:v>
                </c:pt>
                <c:pt idx="59">
                  <c:v>160</c:v>
                </c:pt>
                <c:pt idx="60">
                  <c:v>160</c:v>
                </c:pt>
                <c:pt idx="61">
                  <c:v>160</c:v>
                </c:pt>
                <c:pt idx="62">
                  <c:v>160</c:v>
                </c:pt>
                <c:pt idx="63">
                  <c:v>160</c:v>
                </c:pt>
                <c:pt idx="64">
                  <c:v>160</c:v>
                </c:pt>
                <c:pt idx="65">
                  <c:v>160</c:v>
                </c:pt>
                <c:pt idx="127">
                  <c:v>160</c:v>
                </c:pt>
                <c:pt idx="128">
                  <c:v>160</c:v>
                </c:pt>
                <c:pt idx="140">
                  <c:v>160</c:v>
                </c:pt>
                <c:pt idx="141">
                  <c:v>160</c:v>
                </c:pt>
              </c:numCache>
            </c:numRef>
          </c:val>
          <c:extLst>
            <c:ext xmlns:c16="http://schemas.microsoft.com/office/drawing/2014/chart" uri="{C3380CC4-5D6E-409C-BE32-E72D297353CC}">
              <c16:uniqueId val="{00000028-8418-453E-9DC5-BDADAA0D48BF}"/>
            </c:ext>
          </c:extLst>
        </c:ser>
        <c:dLbls>
          <c:showLegendKey val="0"/>
          <c:showVal val="0"/>
          <c:showCatName val="0"/>
          <c:showSerName val="0"/>
          <c:showPercent val="0"/>
          <c:showBubbleSize val="0"/>
        </c:dLbls>
        <c:gapWidth val="0"/>
        <c:axId val="127539456"/>
        <c:axId val="128335872"/>
      </c:barChart>
      <c:lineChart>
        <c:grouping val="standard"/>
        <c:varyColors val="0"/>
        <c:ser>
          <c:idx val="1"/>
          <c:order val="0"/>
          <c:tx>
            <c:strRef>
              <c:f>'Figure 1.3.'!$A$3</c:f>
              <c:strCache>
                <c:ptCount val="1"/>
                <c:pt idx="0">
                  <c:v>Advanced Economies</c:v>
                </c:pt>
              </c:strCache>
            </c:strRef>
          </c:tx>
          <c:spPr>
            <a:ln w="28575">
              <a:solidFill>
                <a:schemeClr val="accent5"/>
              </a:solidFill>
              <a:prstDash val="solid"/>
            </a:ln>
          </c:spPr>
          <c:marker>
            <c:symbol val="none"/>
          </c:marker>
          <c:cat>
            <c:numRef>
              <c:f>'Figure 1.3.'!$B$1:$EL$1</c:f>
              <c:numCache>
                <c:formatCode>General</c:formatCode>
                <c:ptCount val="141"/>
                <c:pt idx="0">
                  <c:v>1880</c:v>
                </c:pt>
                <c:pt idx="1">
                  <c:v>81</c:v>
                </c:pt>
                <c:pt idx="2">
                  <c:v>82</c:v>
                </c:pt>
                <c:pt idx="3">
                  <c:v>83</c:v>
                </c:pt>
                <c:pt idx="4">
                  <c:v>84</c:v>
                </c:pt>
                <c:pt idx="5">
                  <c:v>85</c:v>
                </c:pt>
                <c:pt idx="6">
                  <c:v>86</c:v>
                </c:pt>
                <c:pt idx="7">
                  <c:v>87</c:v>
                </c:pt>
                <c:pt idx="8">
                  <c:v>88</c:v>
                </c:pt>
                <c:pt idx="9">
                  <c:v>89</c:v>
                </c:pt>
                <c:pt idx="10">
                  <c:v>90</c:v>
                </c:pt>
                <c:pt idx="11">
                  <c:v>91</c:v>
                </c:pt>
                <c:pt idx="12">
                  <c:v>92</c:v>
                </c:pt>
                <c:pt idx="13">
                  <c:v>93</c:v>
                </c:pt>
                <c:pt idx="14">
                  <c:v>94</c:v>
                </c:pt>
                <c:pt idx="15">
                  <c:v>95</c:v>
                </c:pt>
                <c:pt idx="16">
                  <c:v>96</c:v>
                </c:pt>
                <c:pt idx="17">
                  <c:v>97</c:v>
                </c:pt>
                <c:pt idx="18">
                  <c:v>98</c:v>
                </c:pt>
                <c:pt idx="19">
                  <c:v>99</c:v>
                </c:pt>
                <c:pt idx="20">
                  <c:v>1900</c:v>
                </c:pt>
                <c:pt idx="21" formatCode="00">
                  <c:v>1</c:v>
                </c:pt>
                <c:pt idx="22" formatCode="00">
                  <c:v>2</c:v>
                </c:pt>
                <c:pt idx="23" formatCode="00">
                  <c:v>3</c:v>
                </c:pt>
                <c:pt idx="24" formatCode="00">
                  <c:v>4</c:v>
                </c:pt>
                <c:pt idx="25" formatCode="00">
                  <c:v>5</c:v>
                </c:pt>
                <c:pt idx="26" formatCode="00">
                  <c:v>6</c:v>
                </c:pt>
                <c:pt idx="27" formatCode="00">
                  <c:v>7</c:v>
                </c:pt>
                <c:pt idx="28" formatCode="00">
                  <c:v>8</c:v>
                </c:pt>
                <c:pt idx="29" formatCode="00">
                  <c:v>9</c:v>
                </c:pt>
                <c:pt idx="30" formatCode="00">
                  <c:v>10</c:v>
                </c:pt>
                <c:pt idx="31" formatCode="00">
                  <c:v>11</c:v>
                </c:pt>
                <c:pt idx="32" formatCode="00">
                  <c:v>12</c:v>
                </c:pt>
                <c:pt idx="33" formatCode="00">
                  <c:v>13</c:v>
                </c:pt>
                <c:pt idx="34" formatCode="00">
                  <c:v>14</c:v>
                </c:pt>
                <c:pt idx="35" formatCode="00">
                  <c:v>15</c:v>
                </c:pt>
                <c:pt idx="36" formatCode="00">
                  <c:v>16</c:v>
                </c:pt>
                <c:pt idx="37" formatCode="00">
                  <c:v>17</c:v>
                </c:pt>
                <c:pt idx="38" formatCode="00">
                  <c:v>18</c:v>
                </c:pt>
                <c:pt idx="39" formatCode="00">
                  <c:v>19</c:v>
                </c:pt>
                <c:pt idx="40" formatCode="00">
                  <c:v>20</c:v>
                </c:pt>
                <c:pt idx="41" formatCode="00">
                  <c:v>21</c:v>
                </c:pt>
                <c:pt idx="42" formatCode="00">
                  <c:v>22</c:v>
                </c:pt>
                <c:pt idx="43" formatCode="00">
                  <c:v>23</c:v>
                </c:pt>
                <c:pt idx="44" formatCode="00">
                  <c:v>24</c:v>
                </c:pt>
                <c:pt idx="45" formatCode="00">
                  <c:v>25</c:v>
                </c:pt>
                <c:pt idx="46" formatCode="00">
                  <c:v>26</c:v>
                </c:pt>
                <c:pt idx="47" formatCode="00">
                  <c:v>27</c:v>
                </c:pt>
                <c:pt idx="48" formatCode="00">
                  <c:v>28</c:v>
                </c:pt>
                <c:pt idx="49" formatCode="00">
                  <c:v>29</c:v>
                </c:pt>
                <c:pt idx="50" formatCode="00">
                  <c:v>30</c:v>
                </c:pt>
                <c:pt idx="51" formatCode="00">
                  <c:v>31</c:v>
                </c:pt>
                <c:pt idx="52" formatCode="00">
                  <c:v>32</c:v>
                </c:pt>
                <c:pt idx="53" formatCode="00">
                  <c:v>33</c:v>
                </c:pt>
                <c:pt idx="54" formatCode="00">
                  <c:v>34</c:v>
                </c:pt>
                <c:pt idx="55" formatCode="00">
                  <c:v>35</c:v>
                </c:pt>
                <c:pt idx="56" formatCode="00">
                  <c:v>36</c:v>
                </c:pt>
                <c:pt idx="57" formatCode="00">
                  <c:v>37</c:v>
                </c:pt>
                <c:pt idx="58" formatCode="00">
                  <c:v>38</c:v>
                </c:pt>
                <c:pt idx="59" formatCode="00">
                  <c:v>39</c:v>
                </c:pt>
                <c:pt idx="60" formatCode="00">
                  <c:v>40</c:v>
                </c:pt>
                <c:pt idx="61" formatCode="00">
                  <c:v>41</c:v>
                </c:pt>
                <c:pt idx="62" formatCode="00">
                  <c:v>42</c:v>
                </c:pt>
                <c:pt idx="63" formatCode="00">
                  <c:v>43</c:v>
                </c:pt>
                <c:pt idx="64" formatCode="00">
                  <c:v>44</c:v>
                </c:pt>
                <c:pt idx="65" formatCode="00">
                  <c:v>45</c:v>
                </c:pt>
                <c:pt idx="66" formatCode="00">
                  <c:v>46</c:v>
                </c:pt>
                <c:pt idx="67" formatCode="00">
                  <c:v>47</c:v>
                </c:pt>
                <c:pt idx="68" formatCode="00">
                  <c:v>48</c:v>
                </c:pt>
                <c:pt idx="69" formatCode="00">
                  <c:v>49</c:v>
                </c:pt>
                <c:pt idx="70" formatCode="00">
                  <c:v>50</c:v>
                </c:pt>
                <c:pt idx="71" formatCode="00">
                  <c:v>51</c:v>
                </c:pt>
                <c:pt idx="72" formatCode="00">
                  <c:v>52</c:v>
                </c:pt>
                <c:pt idx="73" formatCode="00">
                  <c:v>53</c:v>
                </c:pt>
                <c:pt idx="74" formatCode="00">
                  <c:v>54</c:v>
                </c:pt>
                <c:pt idx="75" formatCode="00">
                  <c:v>55</c:v>
                </c:pt>
                <c:pt idx="76" formatCode="00">
                  <c:v>56</c:v>
                </c:pt>
                <c:pt idx="77" formatCode="00">
                  <c:v>57</c:v>
                </c:pt>
                <c:pt idx="78" formatCode="00">
                  <c:v>58</c:v>
                </c:pt>
                <c:pt idx="79" formatCode="00">
                  <c:v>59</c:v>
                </c:pt>
                <c:pt idx="80" formatCode="00">
                  <c:v>60</c:v>
                </c:pt>
                <c:pt idx="81" formatCode="00">
                  <c:v>61</c:v>
                </c:pt>
                <c:pt idx="82" formatCode="00">
                  <c:v>62</c:v>
                </c:pt>
                <c:pt idx="83" formatCode="00">
                  <c:v>63</c:v>
                </c:pt>
                <c:pt idx="84" formatCode="00">
                  <c:v>64</c:v>
                </c:pt>
                <c:pt idx="85" formatCode="00">
                  <c:v>65</c:v>
                </c:pt>
                <c:pt idx="86" formatCode="00">
                  <c:v>66</c:v>
                </c:pt>
                <c:pt idx="87" formatCode="00">
                  <c:v>67</c:v>
                </c:pt>
                <c:pt idx="88" formatCode="00">
                  <c:v>68</c:v>
                </c:pt>
                <c:pt idx="89" formatCode="00">
                  <c:v>69</c:v>
                </c:pt>
                <c:pt idx="90" formatCode="00">
                  <c:v>70</c:v>
                </c:pt>
                <c:pt idx="91" formatCode="00">
                  <c:v>71</c:v>
                </c:pt>
                <c:pt idx="92" formatCode="00">
                  <c:v>72</c:v>
                </c:pt>
                <c:pt idx="93" formatCode="00">
                  <c:v>73</c:v>
                </c:pt>
                <c:pt idx="94" formatCode="00">
                  <c:v>74</c:v>
                </c:pt>
                <c:pt idx="95" formatCode="00">
                  <c:v>75</c:v>
                </c:pt>
                <c:pt idx="96" formatCode="00">
                  <c:v>76</c:v>
                </c:pt>
                <c:pt idx="97" formatCode="00">
                  <c:v>77</c:v>
                </c:pt>
                <c:pt idx="98" formatCode="00">
                  <c:v>78</c:v>
                </c:pt>
                <c:pt idx="99" formatCode="00">
                  <c:v>79</c:v>
                </c:pt>
                <c:pt idx="100" formatCode="00">
                  <c:v>80</c:v>
                </c:pt>
                <c:pt idx="101" formatCode="00">
                  <c:v>81</c:v>
                </c:pt>
                <c:pt idx="102" formatCode="00">
                  <c:v>82</c:v>
                </c:pt>
                <c:pt idx="103" formatCode="00">
                  <c:v>83</c:v>
                </c:pt>
                <c:pt idx="104" formatCode="00">
                  <c:v>84</c:v>
                </c:pt>
                <c:pt idx="105" formatCode="00">
                  <c:v>85</c:v>
                </c:pt>
                <c:pt idx="106" formatCode="00">
                  <c:v>86</c:v>
                </c:pt>
                <c:pt idx="107" formatCode="00">
                  <c:v>87</c:v>
                </c:pt>
                <c:pt idx="108" formatCode="00">
                  <c:v>88</c:v>
                </c:pt>
                <c:pt idx="109" formatCode="00">
                  <c:v>89</c:v>
                </c:pt>
                <c:pt idx="110" formatCode="00">
                  <c:v>90</c:v>
                </c:pt>
                <c:pt idx="111" formatCode="00">
                  <c:v>91</c:v>
                </c:pt>
                <c:pt idx="112" formatCode="00">
                  <c:v>92</c:v>
                </c:pt>
                <c:pt idx="113" formatCode="00">
                  <c:v>93</c:v>
                </c:pt>
                <c:pt idx="114" formatCode="00">
                  <c:v>94</c:v>
                </c:pt>
                <c:pt idx="115" formatCode="00">
                  <c:v>95</c:v>
                </c:pt>
                <c:pt idx="116" formatCode="00">
                  <c:v>96</c:v>
                </c:pt>
                <c:pt idx="117" formatCode="00">
                  <c:v>97</c:v>
                </c:pt>
                <c:pt idx="118" formatCode="00">
                  <c:v>98</c:v>
                </c:pt>
                <c:pt idx="119" formatCode="00">
                  <c:v>99</c:v>
                </c:pt>
                <c:pt idx="120">
                  <c:v>2000</c:v>
                </c:pt>
                <c:pt idx="121" formatCode="00">
                  <c:v>1</c:v>
                </c:pt>
                <c:pt idx="122" formatCode="00">
                  <c:v>2</c:v>
                </c:pt>
                <c:pt idx="123" formatCode="00">
                  <c:v>3</c:v>
                </c:pt>
                <c:pt idx="124" formatCode="00">
                  <c:v>4</c:v>
                </c:pt>
                <c:pt idx="125" formatCode="00">
                  <c:v>5</c:v>
                </c:pt>
                <c:pt idx="126" formatCode="00">
                  <c:v>6</c:v>
                </c:pt>
                <c:pt idx="127" formatCode="00">
                  <c:v>7</c:v>
                </c:pt>
                <c:pt idx="128" formatCode="00">
                  <c:v>8</c:v>
                </c:pt>
                <c:pt idx="129" formatCode="00">
                  <c:v>9</c:v>
                </c:pt>
                <c:pt idx="130" formatCode="00">
                  <c:v>10</c:v>
                </c:pt>
                <c:pt idx="131" formatCode="00">
                  <c:v>11</c:v>
                </c:pt>
                <c:pt idx="132" formatCode="00">
                  <c:v>12</c:v>
                </c:pt>
                <c:pt idx="133" formatCode="00">
                  <c:v>13</c:v>
                </c:pt>
                <c:pt idx="134" formatCode="00">
                  <c:v>14</c:v>
                </c:pt>
                <c:pt idx="135" formatCode="00">
                  <c:v>15</c:v>
                </c:pt>
                <c:pt idx="136" formatCode="00">
                  <c:v>16</c:v>
                </c:pt>
                <c:pt idx="137" formatCode="00">
                  <c:v>17</c:v>
                </c:pt>
                <c:pt idx="138" formatCode="00">
                  <c:v>18</c:v>
                </c:pt>
                <c:pt idx="139" formatCode="00">
                  <c:v>19</c:v>
                </c:pt>
                <c:pt idx="140" formatCode="00">
                  <c:v>20</c:v>
                </c:pt>
              </c:numCache>
            </c:numRef>
          </c:cat>
          <c:val>
            <c:numRef>
              <c:f>'Figure 1.3.'!$B$3:$EM$3</c:f>
              <c:numCache>
                <c:formatCode>0.0</c:formatCode>
                <c:ptCount val="142"/>
                <c:pt idx="0">
                  <c:v>54.956390076998886</c:v>
                </c:pt>
                <c:pt idx="1">
                  <c:v>55.57944764254465</c:v>
                </c:pt>
                <c:pt idx="2">
                  <c:v>52.135655744456429</c:v>
                </c:pt>
                <c:pt idx="3">
                  <c:v>51.873576007050801</c:v>
                </c:pt>
                <c:pt idx="4">
                  <c:v>51.94305214241006</c:v>
                </c:pt>
                <c:pt idx="5">
                  <c:v>52.98965030609223</c:v>
                </c:pt>
                <c:pt idx="6">
                  <c:v>52.870661247971185</c:v>
                </c:pt>
                <c:pt idx="7">
                  <c:v>53.234317515871226</c:v>
                </c:pt>
                <c:pt idx="8">
                  <c:v>52.488994056776249</c:v>
                </c:pt>
                <c:pt idx="9">
                  <c:v>49.461471109504622</c:v>
                </c:pt>
                <c:pt idx="10">
                  <c:v>47.408638563873652</c:v>
                </c:pt>
                <c:pt idx="11">
                  <c:v>47.559814198788459</c:v>
                </c:pt>
                <c:pt idx="12">
                  <c:v>47.494506330046633</c:v>
                </c:pt>
                <c:pt idx="13">
                  <c:v>48.769421861756513</c:v>
                </c:pt>
                <c:pt idx="14">
                  <c:v>49.807197108683532</c:v>
                </c:pt>
                <c:pt idx="15">
                  <c:v>48.406230839110187</c:v>
                </c:pt>
                <c:pt idx="16">
                  <c:v>47.765726899989652</c:v>
                </c:pt>
                <c:pt idx="17">
                  <c:v>45.239624741362398</c:v>
                </c:pt>
                <c:pt idx="18">
                  <c:v>44.071190798191431</c:v>
                </c:pt>
                <c:pt idx="19">
                  <c:v>42.838381002907035</c:v>
                </c:pt>
                <c:pt idx="20">
                  <c:v>41.42870568061123</c:v>
                </c:pt>
                <c:pt idx="21">
                  <c:v>41.764523346120306</c:v>
                </c:pt>
                <c:pt idx="22">
                  <c:v>42.100990627628327</c:v>
                </c:pt>
                <c:pt idx="23">
                  <c:v>40.334116324308141</c:v>
                </c:pt>
                <c:pt idx="24">
                  <c:v>41.285640596091042</c:v>
                </c:pt>
                <c:pt idx="25">
                  <c:v>41.253280345108962</c:v>
                </c:pt>
                <c:pt idx="26">
                  <c:v>38.694322649376083</c:v>
                </c:pt>
                <c:pt idx="27">
                  <c:v>36.686918711381011</c:v>
                </c:pt>
                <c:pt idx="28">
                  <c:v>39.270613539646327</c:v>
                </c:pt>
                <c:pt idx="29">
                  <c:v>38.528946811467904</c:v>
                </c:pt>
                <c:pt idx="30">
                  <c:v>37.650166018960036</c:v>
                </c:pt>
                <c:pt idx="31">
                  <c:v>35.464301392291176</c:v>
                </c:pt>
                <c:pt idx="32">
                  <c:v>33.613989068973773</c:v>
                </c:pt>
                <c:pt idx="33">
                  <c:v>32.802032462561783</c:v>
                </c:pt>
                <c:pt idx="34">
                  <c:v>34.435045067232721</c:v>
                </c:pt>
                <c:pt idx="35">
                  <c:v>37.391430458645146</c:v>
                </c:pt>
                <c:pt idx="36">
                  <c:v>40.615954744401286</c:v>
                </c:pt>
                <c:pt idx="37">
                  <c:v>48.36444475735415</c:v>
                </c:pt>
                <c:pt idx="38">
                  <c:v>56.601664458747706</c:v>
                </c:pt>
                <c:pt idx="39">
                  <c:v>68.905950758319676</c:v>
                </c:pt>
                <c:pt idx="40">
                  <c:v>70.291461694836514</c:v>
                </c:pt>
                <c:pt idx="41">
                  <c:v>79.435667603621624</c:v>
                </c:pt>
                <c:pt idx="42">
                  <c:v>83.285700421479433</c:v>
                </c:pt>
                <c:pt idx="43">
                  <c:v>80.569725873306012</c:v>
                </c:pt>
                <c:pt idx="44">
                  <c:v>77.185671412531534</c:v>
                </c:pt>
                <c:pt idx="45">
                  <c:v>66.409625855465649</c:v>
                </c:pt>
                <c:pt idx="46">
                  <c:v>60.684386067924329</c:v>
                </c:pt>
                <c:pt idx="47">
                  <c:v>60.665126683372804</c:v>
                </c:pt>
                <c:pt idx="48">
                  <c:v>58.635709945137833</c:v>
                </c:pt>
                <c:pt idx="49">
                  <c:v>56.981349769583083</c:v>
                </c:pt>
                <c:pt idx="50">
                  <c:v>60.804030360587483</c:v>
                </c:pt>
                <c:pt idx="51">
                  <c:v>68.277794481676864</c:v>
                </c:pt>
                <c:pt idx="52">
                  <c:v>76.927606902026994</c:v>
                </c:pt>
                <c:pt idx="53">
                  <c:v>82.075282200175437</c:v>
                </c:pt>
                <c:pt idx="54">
                  <c:v>80.391654323131377</c:v>
                </c:pt>
                <c:pt idx="55">
                  <c:v>75.955485648248057</c:v>
                </c:pt>
                <c:pt idx="56">
                  <c:v>72.916227043867337</c:v>
                </c:pt>
                <c:pt idx="57">
                  <c:v>68.643937640561248</c:v>
                </c:pt>
                <c:pt idx="58">
                  <c:v>69.076495563877515</c:v>
                </c:pt>
                <c:pt idx="59">
                  <c:v>68.092245117542618</c:v>
                </c:pt>
                <c:pt idx="60">
                  <c:v>64.643491302967277</c:v>
                </c:pt>
                <c:pt idx="61">
                  <c:v>65.234749770256983</c:v>
                </c:pt>
                <c:pt idx="62">
                  <c:v>70.007347249079274</c:v>
                </c:pt>
                <c:pt idx="63">
                  <c:v>84.991514194403891</c:v>
                </c:pt>
                <c:pt idx="64">
                  <c:v>102.62077914435973</c:v>
                </c:pt>
                <c:pt idx="65">
                  <c:v>117.79539837160046</c:v>
                </c:pt>
                <c:pt idx="66">
                  <c:v>126.11800004186678</c:v>
                </c:pt>
                <c:pt idx="67">
                  <c:v>112.97361452921523</c:v>
                </c:pt>
                <c:pt idx="68">
                  <c:v>99.202160778539763</c:v>
                </c:pt>
                <c:pt idx="69">
                  <c:v>89.177641338593048</c:v>
                </c:pt>
                <c:pt idx="70">
                  <c:v>81.47133085191598</c:v>
                </c:pt>
                <c:pt idx="71">
                  <c:v>70.748145224150122</c:v>
                </c:pt>
                <c:pt idx="72">
                  <c:v>66.437021906828917</c:v>
                </c:pt>
                <c:pt idx="73">
                  <c:v>63.981266997380189</c:v>
                </c:pt>
                <c:pt idx="74">
                  <c:v>63.508536386764114</c:v>
                </c:pt>
                <c:pt idx="75">
                  <c:v>59.473489268074715</c:v>
                </c:pt>
                <c:pt idx="76">
                  <c:v>55.404470984537781</c:v>
                </c:pt>
                <c:pt idx="77">
                  <c:v>52.050048608800715</c:v>
                </c:pt>
                <c:pt idx="78">
                  <c:v>51.406277250748523</c:v>
                </c:pt>
                <c:pt idx="79">
                  <c:v>49.343006927582401</c:v>
                </c:pt>
                <c:pt idx="80">
                  <c:v>47.009714670766137</c:v>
                </c:pt>
                <c:pt idx="81">
                  <c:v>45.10056567196257</c:v>
                </c:pt>
                <c:pt idx="82">
                  <c:v>42.984601222117739</c:v>
                </c:pt>
                <c:pt idx="83">
                  <c:v>41.548342733302718</c:v>
                </c:pt>
                <c:pt idx="84">
                  <c:v>39.170538851656545</c:v>
                </c:pt>
                <c:pt idx="85">
                  <c:v>37.404922683997796</c:v>
                </c:pt>
                <c:pt idx="86">
                  <c:v>36.017641687785677</c:v>
                </c:pt>
                <c:pt idx="87">
                  <c:v>35.40617826179183</c:v>
                </c:pt>
                <c:pt idx="88">
                  <c:v>34.943330886487111</c:v>
                </c:pt>
                <c:pt idx="89">
                  <c:v>33.156464809115043</c:v>
                </c:pt>
                <c:pt idx="90">
                  <c:v>32.46102215434491</c:v>
                </c:pt>
                <c:pt idx="91">
                  <c:v>32.401427874687968</c:v>
                </c:pt>
                <c:pt idx="92">
                  <c:v>32.162363122213804</c:v>
                </c:pt>
                <c:pt idx="93">
                  <c:v>30.678115223079576</c:v>
                </c:pt>
                <c:pt idx="94">
                  <c:v>29.729751209496744</c:v>
                </c:pt>
                <c:pt idx="95">
                  <c:v>31.464962852185195</c:v>
                </c:pt>
                <c:pt idx="96">
                  <c:v>32.927626188428334</c:v>
                </c:pt>
                <c:pt idx="97">
                  <c:v>34.26964576831768</c:v>
                </c:pt>
                <c:pt idx="98">
                  <c:v>35.819061746044646</c:v>
                </c:pt>
                <c:pt idx="99">
                  <c:v>38.425138881678713</c:v>
                </c:pt>
                <c:pt idx="100">
                  <c:v>41.225810850988125</c:v>
                </c:pt>
                <c:pt idx="101">
                  <c:v>43.011536549588961</c:v>
                </c:pt>
                <c:pt idx="102">
                  <c:v>46.965801732644735</c:v>
                </c:pt>
                <c:pt idx="103">
                  <c:v>50.203726734020677</c:v>
                </c:pt>
                <c:pt idx="104">
                  <c:v>52.384528556688807</c:v>
                </c:pt>
                <c:pt idx="105">
                  <c:v>55.662980356177059</c:v>
                </c:pt>
                <c:pt idx="106">
                  <c:v>58.389932264438983</c:v>
                </c:pt>
                <c:pt idx="107">
                  <c:v>59.7122653807901</c:v>
                </c:pt>
                <c:pt idx="108">
                  <c:v>59.635264639118432</c:v>
                </c:pt>
                <c:pt idx="109">
                  <c:v>59.171655102207268</c:v>
                </c:pt>
                <c:pt idx="110">
                  <c:v>59.719784417388176</c:v>
                </c:pt>
                <c:pt idx="111">
                  <c:v>61.883371785411654</c:v>
                </c:pt>
                <c:pt idx="112">
                  <c:v>65.15479321501536</c:v>
                </c:pt>
                <c:pt idx="113">
                  <c:v>69.559549076148841</c:v>
                </c:pt>
                <c:pt idx="114">
                  <c:v>71.534264642807017</c:v>
                </c:pt>
                <c:pt idx="115">
                  <c:v>73.895077764906731</c:v>
                </c:pt>
                <c:pt idx="116">
                  <c:v>74.988713810491817</c:v>
                </c:pt>
                <c:pt idx="117">
                  <c:v>74.706442178766835</c:v>
                </c:pt>
                <c:pt idx="118">
                  <c:v>74.019277541402289</c:v>
                </c:pt>
                <c:pt idx="119">
                  <c:v>73.774779795800811</c:v>
                </c:pt>
                <c:pt idx="120">
                  <c:v>68.011671246682624</c:v>
                </c:pt>
                <c:pt idx="121">
                  <c:v>68.361835743237251</c:v>
                </c:pt>
                <c:pt idx="122">
                  <c:v>70.298841876800267</c:v>
                </c:pt>
                <c:pt idx="123">
                  <c:v>72.356412900242077</c:v>
                </c:pt>
                <c:pt idx="124">
                  <c:v>76.30654338273726</c:v>
                </c:pt>
                <c:pt idx="125">
                  <c:v>76.691292452439626</c:v>
                </c:pt>
                <c:pt idx="126">
                  <c:v>75.352804186318707</c:v>
                </c:pt>
                <c:pt idx="127">
                  <c:v>74.428902471198271</c:v>
                </c:pt>
                <c:pt idx="128">
                  <c:v>80.629937076807167</c:v>
                </c:pt>
                <c:pt idx="129">
                  <c:v>92.546496276353366</c:v>
                </c:pt>
                <c:pt idx="130">
                  <c:v>99.435452363537919</c:v>
                </c:pt>
                <c:pt idx="131">
                  <c:v>103.72547438227355</c:v>
                </c:pt>
                <c:pt idx="132">
                  <c:v>107.67921270379118</c:v>
                </c:pt>
                <c:pt idx="133">
                  <c:v>109.6620937059601</c:v>
                </c:pt>
                <c:pt idx="134">
                  <c:v>110.07365916958464</c:v>
                </c:pt>
                <c:pt idx="135">
                  <c:v>109.18149540254655</c:v>
                </c:pt>
                <c:pt idx="136">
                  <c:v>110.06697164844651</c:v>
                </c:pt>
                <c:pt idx="137">
                  <c:v>108.55271393613747</c:v>
                </c:pt>
                <c:pt idx="138">
                  <c:v>108.17424976355647</c:v>
                </c:pt>
                <c:pt idx="139">
                  <c:v>108.4097510475909</c:v>
                </c:pt>
                <c:pt idx="140">
                  <c:v>127.10111854204544</c:v>
                </c:pt>
              </c:numCache>
            </c:numRef>
          </c:val>
          <c:smooth val="0"/>
          <c:extLst>
            <c:ext xmlns:c16="http://schemas.microsoft.com/office/drawing/2014/chart" uri="{C3380CC4-5D6E-409C-BE32-E72D297353CC}">
              <c16:uniqueId val="{00000029-8418-453E-9DC5-BDADAA0D48BF}"/>
            </c:ext>
          </c:extLst>
        </c:ser>
        <c:dLbls>
          <c:showLegendKey val="0"/>
          <c:showVal val="0"/>
          <c:showCatName val="0"/>
          <c:showSerName val="0"/>
          <c:showPercent val="0"/>
          <c:showBubbleSize val="0"/>
        </c:dLbls>
        <c:marker val="1"/>
        <c:smooth val="0"/>
        <c:axId val="127539456"/>
        <c:axId val="128335872"/>
        <c:extLst/>
      </c:lineChart>
      <c:lineChart>
        <c:grouping val="standard"/>
        <c:varyColors val="0"/>
        <c:ser>
          <c:idx val="5"/>
          <c:order val="2"/>
          <c:tx>
            <c:strRef>
              <c:f>'Figure 1.3.'!$A$4</c:f>
              <c:strCache>
                <c:ptCount val="1"/>
                <c:pt idx="0">
                  <c:v>Advanced Economies Long-Term Interest Rate</c:v>
                </c:pt>
              </c:strCache>
            </c:strRef>
          </c:tx>
          <c:spPr>
            <a:ln w="28575">
              <a:solidFill>
                <a:srgbClr val="C00000"/>
              </a:solidFill>
            </a:ln>
          </c:spPr>
          <c:marker>
            <c:symbol val="none"/>
          </c:marker>
          <c:val>
            <c:numRef>
              <c:f>'Figure 1.3.'!$B$4:$EM$4</c:f>
              <c:numCache>
                <c:formatCode>0.0</c:formatCode>
                <c:ptCount val="142"/>
                <c:pt idx="0">
                  <c:v>4.3889472360740092</c:v>
                </c:pt>
                <c:pt idx="1">
                  <c:v>4.0989489614808479</c:v>
                </c:pt>
                <c:pt idx="2">
                  <c:v>4.0517029623279743</c:v>
                </c:pt>
                <c:pt idx="3">
                  <c:v>3.8736297436793041</c:v>
                </c:pt>
                <c:pt idx="4">
                  <c:v>3.83580859416442</c:v>
                </c:pt>
                <c:pt idx="5">
                  <c:v>3.8143438179485378</c:v>
                </c:pt>
                <c:pt idx="6">
                  <c:v>3.7068380449641145</c:v>
                </c:pt>
                <c:pt idx="7">
                  <c:v>3.6697793502498524</c:v>
                </c:pt>
                <c:pt idx="8">
                  <c:v>3.6302738872997931</c:v>
                </c:pt>
                <c:pt idx="9">
                  <c:v>3.5373561180951429</c:v>
                </c:pt>
                <c:pt idx="10">
                  <c:v>3.5775190003991417</c:v>
                </c:pt>
                <c:pt idx="11">
                  <c:v>3.6459099219096074</c:v>
                </c:pt>
                <c:pt idx="12">
                  <c:v>3.6724016973530942</c:v>
                </c:pt>
                <c:pt idx="13">
                  <c:v>3.6959838831564267</c:v>
                </c:pt>
                <c:pt idx="14">
                  <c:v>3.6245507735174889</c:v>
                </c:pt>
                <c:pt idx="15">
                  <c:v>3.5287099436049152</c:v>
                </c:pt>
                <c:pt idx="16">
                  <c:v>3.4627891838686971</c:v>
                </c:pt>
                <c:pt idx="17">
                  <c:v>3.299843891500378</c:v>
                </c:pt>
                <c:pt idx="18">
                  <c:v>3.4279260333002775</c:v>
                </c:pt>
                <c:pt idx="19">
                  <c:v>3.3420020479008032</c:v>
                </c:pt>
                <c:pt idx="20">
                  <c:v>3.369534990236899</c:v>
                </c:pt>
                <c:pt idx="21">
                  <c:v>3.350166819176799</c:v>
                </c:pt>
                <c:pt idx="22">
                  <c:v>3.2804529215430671</c:v>
                </c:pt>
                <c:pt idx="23">
                  <c:v>3.3299196581494561</c:v>
                </c:pt>
                <c:pt idx="24">
                  <c:v>3.4303628676291376</c:v>
                </c:pt>
                <c:pt idx="25">
                  <c:v>3.338419888231388</c:v>
                </c:pt>
                <c:pt idx="26">
                  <c:v>3.3537695067059903</c:v>
                </c:pt>
                <c:pt idx="27">
                  <c:v>3.3762869944645097</c:v>
                </c:pt>
                <c:pt idx="28">
                  <c:v>3.4212559278956531</c:v>
                </c:pt>
                <c:pt idx="29">
                  <c:v>3.4066078309851893</c:v>
                </c:pt>
                <c:pt idx="30">
                  <c:v>3.4724163516129374</c:v>
                </c:pt>
                <c:pt idx="31">
                  <c:v>3.5171880171901417</c:v>
                </c:pt>
                <c:pt idx="32">
                  <c:v>3.6080006837464635</c:v>
                </c:pt>
                <c:pt idx="33">
                  <c:v>3.7447168065981282</c:v>
                </c:pt>
                <c:pt idx="34">
                  <c:v>3.8448629884871464</c:v>
                </c:pt>
                <c:pt idx="35">
                  <c:v>4.2657791561189287</c:v>
                </c:pt>
                <c:pt idx="36">
                  <c:v>4.5070698430917284</c:v>
                </c:pt>
                <c:pt idx="37">
                  <c:v>4.6158211346985052</c:v>
                </c:pt>
                <c:pt idx="38">
                  <c:v>4.6581877992486787</c:v>
                </c:pt>
                <c:pt idx="39">
                  <c:v>4.9167928721408956</c:v>
                </c:pt>
                <c:pt idx="40">
                  <c:v>5.590375244203682</c:v>
                </c:pt>
                <c:pt idx="41">
                  <c:v>5.431893198844195</c:v>
                </c:pt>
                <c:pt idx="42">
                  <c:v>4.7167161253799774</c:v>
                </c:pt>
                <c:pt idx="43">
                  <c:v>4.7041358604761276</c:v>
                </c:pt>
                <c:pt idx="44">
                  <c:v>5.2316460720805891</c:v>
                </c:pt>
                <c:pt idx="45">
                  <c:v>5.0691909831975392</c:v>
                </c:pt>
                <c:pt idx="46">
                  <c:v>4.7589640608788901</c:v>
                </c:pt>
                <c:pt idx="47">
                  <c:v>4.476248466623602</c:v>
                </c:pt>
                <c:pt idx="48">
                  <c:v>4.384563701622489</c:v>
                </c:pt>
                <c:pt idx="49">
                  <c:v>4.514809285461105</c:v>
                </c:pt>
                <c:pt idx="50">
                  <c:v>4.3283489013832304</c:v>
                </c:pt>
                <c:pt idx="51">
                  <c:v>4.3403798033335033</c:v>
                </c:pt>
                <c:pt idx="52">
                  <c:v>4.736058091952235</c:v>
                </c:pt>
                <c:pt idx="53">
                  <c:v>4.3401189622151692</c:v>
                </c:pt>
                <c:pt idx="54">
                  <c:v>4.0191382535496789</c:v>
                </c:pt>
                <c:pt idx="55">
                  <c:v>3.6884124365608781</c:v>
                </c:pt>
                <c:pt idx="56">
                  <c:v>3.5471022244886381</c:v>
                </c:pt>
                <c:pt idx="57">
                  <c:v>3.5372231213504817</c:v>
                </c:pt>
                <c:pt idx="58">
                  <c:v>3.4930497544622687</c:v>
                </c:pt>
                <c:pt idx="59">
                  <c:v>3.5312408693343498</c:v>
                </c:pt>
                <c:pt idx="60">
                  <c:v>3.480925434848174</c:v>
                </c:pt>
                <c:pt idx="61">
                  <c:v>3.1781675578372246</c:v>
                </c:pt>
                <c:pt idx="62">
                  <c:v>3.0705520471001342</c:v>
                </c:pt>
                <c:pt idx="63">
                  <c:v>2.9314583544143078</c:v>
                </c:pt>
                <c:pt idx="64">
                  <c:v>2.8270071869410365</c:v>
                </c:pt>
                <c:pt idx="65">
                  <c:v>2.5051657976665189</c:v>
                </c:pt>
                <c:pt idx="66">
                  <c:v>2.5933411847352592</c:v>
                </c:pt>
                <c:pt idx="67">
                  <c:v>2.7836865375032804</c:v>
                </c:pt>
                <c:pt idx="68">
                  <c:v>3.1263941147782237</c:v>
                </c:pt>
                <c:pt idx="69">
                  <c:v>3.2037159685296484</c:v>
                </c:pt>
                <c:pt idx="70">
                  <c:v>3.3384165276142705</c:v>
                </c:pt>
                <c:pt idx="71">
                  <c:v>3.6360824503784746</c:v>
                </c:pt>
                <c:pt idx="72">
                  <c:v>3.7076114384836409</c:v>
                </c:pt>
                <c:pt idx="73">
                  <c:v>3.8859888322608303</c:v>
                </c:pt>
                <c:pt idx="74">
                  <c:v>3.8003285379728537</c:v>
                </c:pt>
                <c:pt idx="75">
                  <c:v>4.0846663612208181</c:v>
                </c:pt>
                <c:pt idx="76">
                  <c:v>4.5881095197569968</c:v>
                </c:pt>
                <c:pt idx="77">
                  <c:v>5.2089704455521275</c:v>
                </c:pt>
                <c:pt idx="78">
                  <c:v>4.938727700233601</c:v>
                </c:pt>
                <c:pt idx="79">
                  <c:v>5.1611230677952165</c:v>
                </c:pt>
                <c:pt idx="80">
                  <c:v>5.2452987823633794</c:v>
                </c:pt>
                <c:pt idx="81">
                  <c:v>5.3175610936703572</c:v>
                </c:pt>
                <c:pt idx="82">
                  <c:v>5.404226214003228</c:v>
                </c:pt>
                <c:pt idx="83">
                  <c:v>5.1507343859217931</c:v>
                </c:pt>
                <c:pt idx="84">
                  <c:v>5.5474876729829576</c:v>
                </c:pt>
                <c:pt idx="85">
                  <c:v>5.6047920372860993</c:v>
                </c:pt>
                <c:pt idx="86">
                  <c:v>6.0090792128613968</c:v>
                </c:pt>
                <c:pt idx="87">
                  <c:v>5.9143370739222769</c:v>
                </c:pt>
                <c:pt idx="88">
                  <c:v>6.2427532379929689</c:v>
                </c:pt>
                <c:pt idx="89">
                  <c:v>6.9569775712657984</c:v>
                </c:pt>
                <c:pt idx="90">
                  <c:v>7.738080489665994</c:v>
                </c:pt>
                <c:pt idx="91">
                  <c:v>7.172798878176966</c:v>
                </c:pt>
                <c:pt idx="92">
                  <c:v>7.0786212828744866</c:v>
                </c:pt>
                <c:pt idx="93">
                  <c:v>7.7288542084285092</c:v>
                </c:pt>
                <c:pt idx="94">
                  <c:v>9.1432060256294765</c:v>
                </c:pt>
                <c:pt idx="95">
                  <c:v>9.2552339902871825</c:v>
                </c:pt>
                <c:pt idx="96">
                  <c:v>9.1666708924208358</c:v>
                </c:pt>
                <c:pt idx="97">
                  <c:v>8.8111855569730064</c:v>
                </c:pt>
                <c:pt idx="98">
                  <c:v>8.8964332495417633</c:v>
                </c:pt>
                <c:pt idx="99">
                  <c:v>9.6977695401378501</c:v>
                </c:pt>
                <c:pt idx="100">
                  <c:v>11.535791696465607</c:v>
                </c:pt>
                <c:pt idx="101">
                  <c:v>13.345561960613569</c:v>
                </c:pt>
                <c:pt idx="102">
                  <c:v>12.814365727383864</c:v>
                </c:pt>
                <c:pt idx="103">
                  <c:v>11.236704519443364</c:v>
                </c:pt>
                <c:pt idx="104">
                  <c:v>11.434780272377134</c:v>
                </c:pt>
                <c:pt idx="105">
                  <c:v>10.097612460465276</c:v>
                </c:pt>
                <c:pt idx="106">
                  <c:v>8.0606605134137084</c:v>
                </c:pt>
                <c:pt idx="107">
                  <c:v>8.3382443119729146</c:v>
                </c:pt>
                <c:pt idx="108">
                  <c:v>8.47547972563763</c:v>
                </c:pt>
                <c:pt idx="109">
                  <c:v>8.6089130963360354</c:v>
                </c:pt>
                <c:pt idx="110">
                  <c:v>9.4192274080919915</c:v>
                </c:pt>
                <c:pt idx="111">
                  <c:v>8.6567536224688322</c:v>
                </c:pt>
                <c:pt idx="112">
                  <c:v>7.8768034835886436</c:v>
                </c:pt>
                <c:pt idx="113">
                  <c:v>6.5089018292651293</c:v>
                </c:pt>
                <c:pt idx="114">
                  <c:v>7.1703828784478141</c:v>
                </c:pt>
                <c:pt idx="115">
                  <c:v>7.0350562468802664</c:v>
                </c:pt>
                <c:pt idx="116">
                  <c:v>6.3489046789688235</c:v>
                </c:pt>
                <c:pt idx="117">
                  <c:v>5.681232578773721</c:v>
                </c:pt>
                <c:pt idx="118">
                  <c:v>4.604777462137128</c:v>
                </c:pt>
                <c:pt idx="119">
                  <c:v>4.7630222804115991</c:v>
                </c:pt>
                <c:pt idx="120">
                  <c:v>5.2262184710186199</c:v>
                </c:pt>
                <c:pt idx="121">
                  <c:v>4.5776818943941731</c:v>
                </c:pt>
                <c:pt idx="122">
                  <c:v>4.3727096631489175</c:v>
                </c:pt>
                <c:pt idx="123">
                  <c:v>3.7820490195673719</c:v>
                </c:pt>
                <c:pt idx="124">
                  <c:v>3.9591335351974695</c:v>
                </c:pt>
                <c:pt idx="125">
                  <c:v>3.6470861085801975</c:v>
                </c:pt>
                <c:pt idx="126">
                  <c:v>4.0591776719563857</c:v>
                </c:pt>
                <c:pt idx="127">
                  <c:v>4.2074639194716674</c:v>
                </c:pt>
                <c:pt idx="128">
                  <c:v>3.7222649317588288</c:v>
                </c:pt>
                <c:pt idx="129">
                  <c:v>3.2654243102666958</c:v>
                </c:pt>
                <c:pt idx="130">
                  <c:v>3.1079230116871686</c:v>
                </c:pt>
                <c:pt idx="131">
                  <c:v>3.0372370623714149</c:v>
                </c:pt>
                <c:pt idx="132">
                  <c:v>2.243201686465452</c:v>
                </c:pt>
                <c:pt idx="133">
                  <c:v>2.3164926049338872</c:v>
                </c:pt>
                <c:pt idx="134">
                  <c:v>2.1090789140684865</c:v>
                </c:pt>
                <c:pt idx="135">
                  <c:v>1.5215098341520927</c:v>
                </c:pt>
                <c:pt idx="136">
                  <c:v>1.1782739724727722</c:v>
                </c:pt>
                <c:pt idx="137">
                  <c:v>1.5226256144182382</c:v>
                </c:pt>
                <c:pt idx="138">
                  <c:v>1.8323107640352378</c:v>
                </c:pt>
                <c:pt idx="139">
                  <c:v>1.1732337788668621</c:v>
                </c:pt>
                <c:pt idx="140">
                  <c:v>0.46071800328593543</c:v>
                </c:pt>
              </c:numCache>
            </c:numRef>
          </c:val>
          <c:smooth val="0"/>
          <c:extLst>
            <c:ext xmlns:c16="http://schemas.microsoft.com/office/drawing/2014/chart" uri="{C3380CC4-5D6E-409C-BE32-E72D297353CC}">
              <c16:uniqueId val="{0000002A-8418-453E-9DC5-BDADAA0D48BF}"/>
            </c:ext>
          </c:extLst>
        </c:ser>
        <c:dLbls>
          <c:showLegendKey val="0"/>
          <c:showVal val="0"/>
          <c:showCatName val="0"/>
          <c:showSerName val="0"/>
          <c:showPercent val="0"/>
          <c:showBubbleSize val="0"/>
        </c:dLbls>
        <c:marker val="1"/>
        <c:smooth val="0"/>
        <c:axId val="1989728447"/>
        <c:axId val="138801903"/>
        <c:extLst/>
      </c:lineChart>
      <c:catAx>
        <c:axId val="127539456"/>
        <c:scaling>
          <c:orientation val="minMax"/>
        </c:scaling>
        <c:delete val="0"/>
        <c:axPos val="b"/>
        <c:numFmt formatCode="General" sourceLinked="1"/>
        <c:majorTickMark val="none"/>
        <c:minorTickMark val="none"/>
        <c:tickLblPos val="nextTo"/>
        <c:txPr>
          <a:bodyPr rot="-5400000" vert="horz"/>
          <a:lstStyle/>
          <a:p>
            <a:pPr>
              <a:defRPr sz="1400">
                <a:latin typeface="HelveticaNeueLT Std" panose="020B0604020202020204"/>
              </a:defRPr>
            </a:pPr>
            <a:endParaRPr lang="en-US"/>
          </a:p>
        </c:txPr>
        <c:crossAx val="128335872"/>
        <c:crosses val="autoZero"/>
        <c:auto val="1"/>
        <c:lblAlgn val="ctr"/>
        <c:lblOffset val="100"/>
        <c:tickLblSkip val="4"/>
        <c:noMultiLvlLbl val="0"/>
      </c:catAx>
      <c:valAx>
        <c:axId val="128335872"/>
        <c:scaling>
          <c:orientation val="minMax"/>
          <c:max val="140"/>
        </c:scaling>
        <c:delete val="0"/>
        <c:axPos val="l"/>
        <c:numFmt formatCode="0" sourceLinked="0"/>
        <c:majorTickMark val="out"/>
        <c:minorTickMark val="none"/>
        <c:tickLblPos val="nextTo"/>
        <c:spPr>
          <a:ln w="9525">
            <a:solidFill>
              <a:schemeClr val="bg1">
                <a:lumMod val="65000"/>
              </a:schemeClr>
            </a:solidFill>
          </a:ln>
        </c:spPr>
        <c:txPr>
          <a:bodyPr/>
          <a:lstStyle/>
          <a:p>
            <a:pPr>
              <a:defRPr sz="1400">
                <a:latin typeface="HelveticaNeueLT Std" panose="020B0604020202020204"/>
              </a:defRPr>
            </a:pPr>
            <a:endParaRPr lang="en-US"/>
          </a:p>
        </c:txPr>
        <c:crossAx val="127539456"/>
        <c:crosses val="autoZero"/>
        <c:crossBetween val="between"/>
      </c:valAx>
      <c:valAx>
        <c:axId val="138801903"/>
        <c:scaling>
          <c:orientation val="minMax"/>
          <c:max val="14"/>
        </c:scaling>
        <c:delete val="0"/>
        <c:axPos val="r"/>
        <c:numFmt formatCode="0" sourceLinked="0"/>
        <c:majorTickMark val="out"/>
        <c:minorTickMark val="none"/>
        <c:tickLblPos val="nextTo"/>
        <c:spPr>
          <a:ln>
            <a:solidFill>
              <a:schemeClr val="bg1">
                <a:lumMod val="65000"/>
              </a:schemeClr>
            </a:solidFill>
          </a:ln>
        </c:spPr>
        <c:txPr>
          <a:bodyPr/>
          <a:lstStyle/>
          <a:p>
            <a:pPr>
              <a:defRPr sz="1400">
                <a:latin typeface="HelveticaNeueLT Std" panose="020B0604020202020204"/>
              </a:defRPr>
            </a:pPr>
            <a:endParaRPr lang="en-US"/>
          </a:p>
        </c:txPr>
        <c:crossAx val="1989728447"/>
        <c:crosses val="max"/>
        <c:crossBetween val="between"/>
      </c:valAx>
      <c:catAx>
        <c:axId val="1989728447"/>
        <c:scaling>
          <c:orientation val="minMax"/>
        </c:scaling>
        <c:delete val="1"/>
        <c:axPos val="b"/>
        <c:majorTickMark val="out"/>
        <c:minorTickMark val="none"/>
        <c:tickLblPos val="nextTo"/>
        <c:crossAx val="138801903"/>
        <c:crosses val="autoZero"/>
        <c:auto val="1"/>
        <c:lblAlgn val="ctr"/>
        <c:lblOffset val="100"/>
        <c:noMultiLvlLbl val="0"/>
      </c:catAx>
    </c:plotArea>
    <c:plotVisOnly val="1"/>
    <c:dispBlanksAs val="gap"/>
    <c:showDLblsOverMax val="0"/>
  </c:chart>
  <c:spPr>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668389107611549"/>
          <c:y val="0.16975308641975309"/>
          <c:w val="0.73670166229221345"/>
          <c:h val="0.47618474773986585"/>
        </c:manualLayout>
      </c:layout>
      <c:scatterChart>
        <c:scatterStyle val="lineMarker"/>
        <c:varyColors val="0"/>
        <c:ser>
          <c:idx val="0"/>
          <c:order val="0"/>
          <c:tx>
            <c:strRef>
              <c:f>'Figure 2.14.'!$AF$3</c:f>
              <c:strCache>
                <c:ptCount val="1"/>
                <c:pt idx="0">
                  <c:v>Low Income Developing Countries</c:v>
                </c:pt>
              </c:strCache>
            </c:strRef>
          </c:tx>
          <c:spPr>
            <a:ln w="19050" cap="rnd" cmpd="sng" algn="ctr">
              <a:noFill/>
              <a:prstDash val="solid"/>
              <a:round/>
            </a:ln>
            <a:effectLst/>
          </c:spPr>
          <c:marker>
            <c:symbol val="circle"/>
            <c:size val="4"/>
            <c:spPr>
              <a:solidFill>
                <a:schemeClr val="accent6">
                  <a:tint val="77000"/>
                </a:schemeClr>
              </a:solidFill>
              <a:ln w="6350" cap="flat" cmpd="sng" algn="ctr">
                <a:solidFill>
                  <a:schemeClr val="accent6">
                    <a:tint val="77000"/>
                  </a:schemeClr>
                </a:solidFill>
                <a:prstDash val="solid"/>
                <a:round/>
              </a:ln>
              <a:effectLst/>
            </c:spPr>
          </c:marker>
          <c:xVal>
            <c:numRef>
              <c:f>'Figure 2.14.'!$AF$4:$AF$87</c:f>
              <c:numCache>
                <c:formatCode>General</c:formatCode>
                <c:ptCount val="84"/>
                <c:pt idx="0">
                  <c:v>99.843746423721313</c:v>
                </c:pt>
                <c:pt idx="1">
                  <c:v>97.551268339157104</c:v>
                </c:pt>
                <c:pt idx="2">
                  <c:v>96.438735723495483</c:v>
                </c:pt>
                <c:pt idx="3">
                  <c:v>92.463982105255127</c:v>
                </c:pt>
                <c:pt idx="4">
                  <c:v>88.062137365341187</c:v>
                </c:pt>
                <c:pt idx="5">
                  <c:v>83.270573616027832</c:v>
                </c:pt>
                <c:pt idx="6">
                  <c:v>82.69646167755127</c:v>
                </c:pt>
                <c:pt idx="7">
                  <c:v>76.70513391494751</c:v>
                </c:pt>
                <c:pt idx="8">
                  <c:v>75.601303577423096</c:v>
                </c:pt>
                <c:pt idx="9">
                  <c:v>74.393308162689209</c:v>
                </c:pt>
                <c:pt idx="10">
                  <c:v>73.170840740203857</c:v>
                </c:pt>
                <c:pt idx="11">
                  <c:v>70.385795831680298</c:v>
                </c:pt>
                <c:pt idx="12">
                  <c:v>69.759464263916016</c:v>
                </c:pt>
                <c:pt idx="13">
                  <c:v>69.137626886367798</c:v>
                </c:pt>
                <c:pt idx="14">
                  <c:v>63.506489992141724</c:v>
                </c:pt>
                <c:pt idx="15">
                  <c:v>63.118070363998413</c:v>
                </c:pt>
                <c:pt idx="16">
                  <c:v>63.039737939834595</c:v>
                </c:pt>
                <c:pt idx="17">
                  <c:v>62.572544813156128</c:v>
                </c:pt>
                <c:pt idx="18">
                  <c:v>59.222811460494995</c:v>
                </c:pt>
                <c:pt idx="19">
                  <c:v>54.966974258422852</c:v>
                </c:pt>
                <c:pt idx="20">
                  <c:v>52.86102294921875</c:v>
                </c:pt>
                <c:pt idx="21">
                  <c:v>50.790870189666748</c:v>
                </c:pt>
                <c:pt idx="22">
                  <c:v>48.627716302871704</c:v>
                </c:pt>
                <c:pt idx="23">
                  <c:v>39.851921796798706</c:v>
                </c:pt>
                <c:pt idx="24">
                  <c:v>38.149827718734741</c:v>
                </c:pt>
                <c:pt idx="25">
                  <c:v>34.064787626266479</c:v>
                </c:pt>
                <c:pt idx="26">
                  <c:v>29.165959358215332</c:v>
                </c:pt>
                <c:pt idx="27">
                  <c:v>25.086236000061035</c:v>
                </c:pt>
                <c:pt idx="28">
                  <c:v>23.217868804931641</c:v>
                </c:pt>
                <c:pt idx="29">
                  <c:v>22.328287363052368</c:v>
                </c:pt>
                <c:pt idx="30">
                  <c:v>21.510696411132813</c:v>
                </c:pt>
                <c:pt idx="31">
                  <c:v>18.134158849716187</c:v>
                </c:pt>
                <c:pt idx="32">
                  <c:v>16.67976975440979</c:v>
                </c:pt>
                <c:pt idx="33">
                  <c:v>10.827857255935669</c:v>
                </c:pt>
                <c:pt idx="34">
                  <c:v>10.676455497741699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numCache>
            </c:numRef>
          </c:xVal>
          <c:yVal>
            <c:numRef>
              <c:f>'Figure 2.14.'!$L$4:$L$87</c:f>
              <c:numCache>
                <c:formatCode>General</c:formatCode>
                <c:ptCount val="8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numCache>
            </c:numRef>
          </c:yVal>
          <c:smooth val="0"/>
          <c:extLst>
            <c:ext xmlns:c16="http://schemas.microsoft.com/office/drawing/2014/chart" uri="{C3380CC4-5D6E-409C-BE32-E72D297353CC}">
              <c16:uniqueId val="{00000000-E21B-4D51-AFD7-48BA6E0E93B9}"/>
            </c:ext>
          </c:extLst>
        </c:ser>
        <c:ser>
          <c:idx val="1"/>
          <c:order val="1"/>
          <c:tx>
            <c:v>avg</c:v>
          </c:tx>
          <c:spPr>
            <a:ln w="19050" cap="rnd" cmpd="sng" algn="ctr">
              <a:solidFill>
                <a:schemeClr val="accent6">
                  <a:shade val="76000"/>
                </a:schemeClr>
              </a:solidFill>
              <a:prstDash val="solid"/>
              <a:round/>
            </a:ln>
            <a:effectLst/>
          </c:spPr>
          <c:marker>
            <c:symbol val="none"/>
          </c:marker>
          <c:xVal>
            <c:numRef>
              <c:f>('Figure 2.14.'!$AF$2,'Figure 2.14.'!$AF$2)</c:f>
              <c:numCache>
                <c:formatCode>General</c:formatCode>
                <c:ptCount val="2"/>
                <c:pt idx="0">
                  <c:v>55.93944123813084</c:v>
                </c:pt>
                <c:pt idx="1">
                  <c:v>55.93944123813084</c:v>
                </c:pt>
              </c:numCache>
            </c:numRef>
          </c:xVal>
          <c:yVal>
            <c:numLit>
              <c:formatCode>General</c:formatCode>
              <c:ptCount val="2"/>
              <c:pt idx="0">
                <c:v>0</c:v>
              </c:pt>
              <c:pt idx="1">
                <c:v>1</c:v>
              </c:pt>
            </c:numLit>
          </c:yVal>
          <c:smooth val="0"/>
          <c:extLst>
            <c:ext xmlns:c16="http://schemas.microsoft.com/office/drawing/2014/chart" uri="{C3380CC4-5D6E-409C-BE32-E72D297353CC}">
              <c16:uniqueId val="{00000001-E21B-4D51-AFD7-48BA6E0E93B9}"/>
            </c:ext>
          </c:extLst>
        </c:ser>
        <c:dLbls>
          <c:showLegendKey val="0"/>
          <c:showVal val="0"/>
          <c:showCatName val="0"/>
          <c:showSerName val="0"/>
          <c:showPercent val="0"/>
          <c:showBubbleSize val="0"/>
        </c:dLbls>
        <c:axId val="210425311"/>
        <c:axId val="1"/>
      </c:scatterChart>
      <c:valAx>
        <c:axId val="210425311"/>
        <c:scaling>
          <c:orientation val="minMax"/>
          <c:max val="100"/>
        </c:scaling>
        <c:delete val="0"/>
        <c:axPos val="b"/>
        <c:numFmt formatCode="General" sourceLinked="1"/>
        <c:majorTickMark val="out"/>
        <c:minorTickMark val="none"/>
        <c:tickLblPos val="nextTo"/>
        <c:spPr>
          <a:noFill/>
          <a:ln w="6350" cap="flat" cmpd="sng" algn="ctr">
            <a:solidFill>
              <a:schemeClr val="bg1">
                <a:lumMod val="6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endParaRPr lang="en-US"/>
          </a:p>
        </c:txPr>
        <c:crossAx val="1"/>
        <c:crosses val="autoZero"/>
        <c:crossBetween val="midCat"/>
      </c:valAx>
      <c:valAx>
        <c:axId val="1"/>
        <c:scaling>
          <c:orientation val="minMax"/>
          <c:max val="1"/>
        </c:scaling>
        <c:delete val="1"/>
        <c:axPos val="l"/>
        <c:title>
          <c:tx>
            <c:rich>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r>
                  <a:rPr lang="en-US" sz="1200" b="0" i="0" u="none" strike="noStrike" baseline="0">
                    <a:effectLst/>
                    <a:latin typeface="HelveticaNeueLT Com 57 Cn" panose="020B0506030502020204" pitchFamily="34" charset="0"/>
                  </a:rPr>
                  <a:t>Infrastructure</a:t>
                </a:r>
                <a:endParaRPr lang="en-US" sz="1200" b="0">
                  <a:latin typeface="HelveticaNeueLT Com 57 Cn" panose="020B0506030502020204" pitchFamily="34" charset="0"/>
                </a:endParaRPr>
              </a:p>
            </c:rich>
          </c:tx>
          <c:layout>
            <c:manualLayout>
              <c:xMode val="edge"/>
              <c:yMode val="edge"/>
              <c:x val="2.2240936826338337E-2"/>
              <c:y val="6.9459897457281747E-2"/>
            </c:manualLayout>
          </c:layout>
          <c:overlay val="0"/>
          <c:spPr>
            <a:noFill/>
            <a:ln>
              <a:noFill/>
            </a:ln>
            <a:effectLst/>
          </c:spPr>
          <c:txPr>
            <a:bodyPr rot="0" spcFirstLastPara="1" vertOverflow="ellipsis" wrap="square" anchor="ctr" anchorCtr="1"/>
            <a:lstStyle/>
            <a:p>
              <a:pPr>
                <a:defRPr sz="1200" b="1" i="0" u="none" strike="noStrike" kern="1200" baseline="0">
                  <a:solidFill>
                    <a:sysClr val="windowText" lastClr="000000"/>
                  </a:solidFill>
                  <a:latin typeface="HelveticaNeueLT Com 57 Cn" panose="020B0506030502020204" pitchFamily="34" charset="0"/>
                  <a:ea typeface="+mn-ea"/>
                  <a:cs typeface="Segoe UI" panose="020B0502040204020203" pitchFamily="34" charset="0"/>
                </a:defRPr>
              </a:pPr>
              <a:endParaRPr lang="en-US"/>
            </a:p>
          </c:txPr>
        </c:title>
        <c:numFmt formatCode="General" sourceLinked="1"/>
        <c:majorTickMark val="in"/>
        <c:minorTickMark val="none"/>
        <c:tickLblPos val="nextTo"/>
        <c:crossAx val="210425311"/>
        <c:crosses val="autoZero"/>
        <c:crossBetween val="midCat"/>
      </c:valAx>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solidFill>
            <a:sysClr val="windowText" lastClr="000000"/>
          </a:solidFill>
          <a:latin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399066694478778"/>
          <c:y val="4.2136199761177932E-2"/>
          <c:w val="0.55626216834783138"/>
          <c:h val="0.77706783324923168"/>
        </c:manualLayout>
      </c:layout>
      <c:barChart>
        <c:barDir val="bar"/>
        <c:grouping val="stacked"/>
        <c:varyColors val="0"/>
        <c:ser>
          <c:idx val="0"/>
          <c:order val="0"/>
          <c:tx>
            <c:strRef>
              <c:f>'Figure 2.16.'!$A$3</c:f>
              <c:strCache>
                <c:ptCount val="1"/>
                <c:pt idx="0">
                  <c:v>Much more</c:v>
                </c:pt>
              </c:strCache>
            </c:strRef>
          </c:tx>
          <c:spPr>
            <a:solidFill>
              <a:srgbClr val="002060"/>
            </a:solidFill>
            <a:ln>
              <a:noFill/>
            </a:ln>
            <a:effectLst/>
          </c:spPr>
          <c:invertIfNegative val="0"/>
          <c:cat>
            <c:strRef>
              <c:f>'Figure 2.16.'!$B$2:$G$2</c:f>
              <c:strCache>
                <c:ptCount val="6"/>
                <c:pt idx="0">
                  <c:v>Education</c:v>
                </c:pt>
                <c:pt idx="1">
                  <c:v>Health</c:v>
                </c:pt>
                <c:pt idx="2">
                  <c:v>Pension</c:v>
                </c:pt>
                <c:pt idx="3">
                  <c:v>Unemployment benefits</c:v>
                </c:pt>
                <c:pt idx="4">
                  <c:v>Police</c:v>
                </c:pt>
                <c:pt idx="5">
                  <c:v>Military</c:v>
                </c:pt>
              </c:strCache>
            </c:strRef>
          </c:cat>
          <c:val>
            <c:numRef>
              <c:f>'Figure 2.16.'!$B$3:$G$3</c:f>
              <c:numCache>
                <c:formatCode>0.00</c:formatCode>
                <c:ptCount val="6"/>
                <c:pt idx="0">
                  <c:v>26.437489732216196</c:v>
                </c:pt>
                <c:pt idx="1">
                  <c:v>27.43807733180741</c:v>
                </c:pt>
                <c:pt idx="2">
                  <c:v>22.223596849354614</c:v>
                </c:pt>
                <c:pt idx="3">
                  <c:v>7.3560723082703632</c:v>
                </c:pt>
                <c:pt idx="4">
                  <c:v>14.730350564960059</c:v>
                </c:pt>
                <c:pt idx="5">
                  <c:v>8.8008991095357487</c:v>
                </c:pt>
              </c:numCache>
            </c:numRef>
          </c:val>
          <c:extLst>
            <c:ext xmlns:c16="http://schemas.microsoft.com/office/drawing/2014/chart" uri="{C3380CC4-5D6E-409C-BE32-E72D297353CC}">
              <c16:uniqueId val="{00000000-BA63-4A8D-8081-C730B7DA4CDD}"/>
            </c:ext>
          </c:extLst>
        </c:ser>
        <c:ser>
          <c:idx val="1"/>
          <c:order val="1"/>
          <c:tx>
            <c:strRef>
              <c:f>'Figure 2.16.'!$A$4</c:f>
              <c:strCache>
                <c:ptCount val="1"/>
                <c:pt idx="0">
                  <c:v>More</c:v>
                </c:pt>
              </c:strCache>
            </c:strRef>
          </c:tx>
          <c:spPr>
            <a:solidFill>
              <a:schemeClr val="accent1">
                <a:lumMod val="75000"/>
              </a:schemeClr>
            </a:solidFill>
            <a:ln>
              <a:noFill/>
            </a:ln>
            <a:effectLst/>
          </c:spPr>
          <c:invertIfNegative val="0"/>
          <c:cat>
            <c:strRef>
              <c:f>'Figure 2.16.'!$B$2:$G$2</c:f>
              <c:strCache>
                <c:ptCount val="6"/>
                <c:pt idx="0">
                  <c:v>Education</c:v>
                </c:pt>
                <c:pt idx="1">
                  <c:v>Health</c:v>
                </c:pt>
                <c:pt idx="2">
                  <c:v>Pension</c:v>
                </c:pt>
                <c:pt idx="3">
                  <c:v>Unemployment benefits</c:v>
                </c:pt>
                <c:pt idx="4">
                  <c:v>Police</c:v>
                </c:pt>
                <c:pt idx="5">
                  <c:v>Military</c:v>
                </c:pt>
              </c:strCache>
            </c:strRef>
          </c:cat>
          <c:val>
            <c:numRef>
              <c:f>'Figure 2.16.'!$B$4:$G$4</c:f>
              <c:numCache>
                <c:formatCode>0.00</c:formatCode>
                <c:ptCount val="6"/>
                <c:pt idx="0">
                  <c:v>43.629866929521931</c:v>
                </c:pt>
                <c:pt idx="1">
                  <c:v>46.231504945638846</c:v>
                </c:pt>
                <c:pt idx="2">
                  <c:v>41.242937853107343</c:v>
                </c:pt>
                <c:pt idx="3">
                  <c:v>23.291445747923014</c:v>
                </c:pt>
                <c:pt idx="4">
                  <c:v>39.994205537850256</c:v>
                </c:pt>
                <c:pt idx="5">
                  <c:v>22.577159159678395</c:v>
                </c:pt>
              </c:numCache>
            </c:numRef>
          </c:val>
          <c:extLst>
            <c:ext xmlns:c16="http://schemas.microsoft.com/office/drawing/2014/chart" uri="{C3380CC4-5D6E-409C-BE32-E72D297353CC}">
              <c16:uniqueId val="{00000001-BA63-4A8D-8081-C730B7DA4CDD}"/>
            </c:ext>
          </c:extLst>
        </c:ser>
        <c:ser>
          <c:idx val="2"/>
          <c:order val="2"/>
          <c:tx>
            <c:strRef>
              <c:f>'Figure 2.16.'!$A$5</c:f>
              <c:strCache>
                <c:ptCount val="1"/>
                <c:pt idx="0">
                  <c:v>Same</c:v>
                </c:pt>
              </c:strCache>
            </c:strRef>
          </c:tx>
          <c:spPr>
            <a:solidFill>
              <a:schemeClr val="accent1">
                <a:lumMod val="60000"/>
                <a:lumOff val="40000"/>
              </a:schemeClr>
            </a:solidFill>
            <a:ln>
              <a:noFill/>
            </a:ln>
            <a:effectLst/>
          </c:spPr>
          <c:invertIfNegative val="0"/>
          <c:cat>
            <c:strRef>
              <c:f>'Figure 2.16.'!$B$2:$G$2</c:f>
              <c:strCache>
                <c:ptCount val="6"/>
                <c:pt idx="0">
                  <c:v>Education</c:v>
                </c:pt>
                <c:pt idx="1">
                  <c:v>Health</c:v>
                </c:pt>
                <c:pt idx="2">
                  <c:v>Pension</c:v>
                </c:pt>
                <c:pt idx="3">
                  <c:v>Unemployment benefits</c:v>
                </c:pt>
                <c:pt idx="4">
                  <c:v>Police</c:v>
                </c:pt>
                <c:pt idx="5">
                  <c:v>Military</c:v>
                </c:pt>
              </c:strCache>
            </c:strRef>
          </c:cat>
          <c:val>
            <c:numRef>
              <c:f>'Figure 2.16.'!$B$5:$G$5</c:f>
              <c:numCache>
                <c:formatCode>0.00</c:formatCode>
                <c:ptCount val="6"/>
                <c:pt idx="0">
                  <c:v>26.733201905700671</c:v>
                </c:pt>
                <c:pt idx="1">
                  <c:v>22.467914657075124</c:v>
                </c:pt>
                <c:pt idx="2">
                  <c:v>32.24462864448018</c:v>
                </c:pt>
                <c:pt idx="3">
                  <c:v>45.075773389554548</c:v>
                </c:pt>
                <c:pt idx="4">
                  <c:v>38.483506477380899</c:v>
                </c:pt>
                <c:pt idx="5">
                  <c:v>41.592461312354111</c:v>
                </c:pt>
              </c:numCache>
            </c:numRef>
          </c:val>
          <c:extLst>
            <c:ext xmlns:c16="http://schemas.microsoft.com/office/drawing/2014/chart" uri="{C3380CC4-5D6E-409C-BE32-E72D297353CC}">
              <c16:uniqueId val="{00000002-BA63-4A8D-8081-C730B7DA4CDD}"/>
            </c:ext>
          </c:extLst>
        </c:ser>
        <c:ser>
          <c:idx val="3"/>
          <c:order val="3"/>
          <c:tx>
            <c:strRef>
              <c:f>'Figure 2.16.'!$A$6</c:f>
              <c:strCache>
                <c:ptCount val="1"/>
                <c:pt idx="0">
                  <c:v>Less</c:v>
                </c:pt>
              </c:strCache>
            </c:strRef>
          </c:tx>
          <c:spPr>
            <a:solidFill>
              <a:schemeClr val="accent1">
                <a:lumMod val="40000"/>
                <a:lumOff val="60000"/>
              </a:schemeClr>
            </a:solidFill>
            <a:ln>
              <a:noFill/>
            </a:ln>
            <a:effectLst/>
          </c:spPr>
          <c:invertIfNegative val="0"/>
          <c:cat>
            <c:strRef>
              <c:f>'Figure 2.16.'!$B$2:$G$2</c:f>
              <c:strCache>
                <c:ptCount val="6"/>
                <c:pt idx="0">
                  <c:v>Education</c:v>
                </c:pt>
                <c:pt idx="1">
                  <c:v>Health</c:v>
                </c:pt>
                <c:pt idx="2">
                  <c:v>Pension</c:v>
                </c:pt>
                <c:pt idx="3">
                  <c:v>Unemployment benefits</c:v>
                </c:pt>
                <c:pt idx="4">
                  <c:v>Police</c:v>
                </c:pt>
                <c:pt idx="5">
                  <c:v>Military</c:v>
                </c:pt>
              </c:strCache>
            </c:strRef>
          </c:cat>
          <c:val>
            <c:numRef>
              <c:f>'Figure 2.16.'!$B$6:$G$6</c:f>
              <c:numCache>
                <c:formatCode>0.00</c:formatCode>
                <c:ptCount val="6"/>
                <c:pt idx="0">
                  <c:v>2.6942664695252176</c:v>
                </c:pt>
                <c:pt idx="1">
                  <c:v>3.1676612441755911</c:v>
                </c:pt>
                <c:pt idx="2">
                  <c:v>3.3692111014887214</c:v>
                </c:pt>
                <c:pt idx="3">
                  <c:v>17.897549367511374</c:v>
                </c:pt>
                <c:pt idx="4">
                  <c:v>5.5585447622201061</c:v>
                </c:pt>
                <c:pt idx="5">
                  <c:v>19.002334226679345</c:v>
                </c:pt>
              </c:numCache>
            </c:numRef>
          </c:val>
          <c:extLst>
            <c:ext xmlns:c16="http://schemas.microsoft.com/office/drawing/2014/chart" uri="{C3380CC4-5D6E-409C-BE32-E72D297353CC}">
              <c16:uniqueId val="{00000003-BA63-4A8D-8081-C730B7DA4CDD}"/>
            </c:ext>
          </c:extLst>
        </c:ser>
        <c:ser>
          <c:idx val="4"/>
          <c:order val="4"/>
          <c:tx>
            <c:strRef>
              <c:f>'Figure 2.16.'!$A$7</c:f>
              <c:strCache>
                <c:ptCount val="1"/>
                <c:pt idx="0">
                  <c:v>Much less</c:v>
                </c:pt>
              </c:strCache>
            </c:strRef>
          </c:tx>
          <c:spPr>
            <a:solidFill>
              <a:schemeClr val="accent1">
                <a:lumMod val="20000"/>
                <a:lumOff val="80000"/>
              </a:schemeClr>
            </a:solidFill>
            <a:ln>
              <a:noFill/>
            </a:ln>
            <a:effectLst/>
          </c:spPr>
          <c:invertIfNegative val="0"/>
          <c:cat>
            <c:strRef>
              <c:f>'Figure 2.16.'!$B$2:$G$2</c:f>
              <c:strCache>
                <c:ptCount val="6"/>
                <c:pt idx="0">
                  <c:v>Education</c:v>
                </c:pt>
                <c:pt idx="1">
                  <c:v>Health</c:v>
                </c:pt>
                <c:pt idx="2">
                  <c:v>Pension</c:v>
                </c:pt>
                <c:pt idx="3">
                  <c:v>Unemployment benefits</c:v>
                </c:pt>
                <c:pt idx="4">
                  <c:v>Police</c:v>
                </c:pt>
                <c:pt idx="5">
                  <c:v>Military</c:v>
                </c:pt>
              </c:strCache>
            </c:strRef>
          </c:cat>
          <c:val>
            <c:numRef>
              <c:f>'Figure 2.16.'!$B$7:$G$7</c:f>
              <c:numCache>
                <c:formatCode>0.00</c:formatCode>
                <c:ptCount val="6"/>
                <c:pt idx="0">
                  <c:v>0.50517496303597831</c:v>
                </c:pt>
                <c:pt idx="1">
                  <c:v>0.69484182130303285</c:v>
                </c:pt>
                <c:pt idx="2">
                  <c:v>0.91962555156913683</c:v>
                </c:pt>
                <c:pt idx="3">
                  <c:v>6.3791591867406998</c:v>
                </c:pt>
                <c:pt idx="4">
                  <c:v>1.233392657588676</c:v>
                </c:pt>
                <c:pt idx="5">
                  <c:v>8.027146191752399</c:v>
                </c:pt>
              </c:numCache>
            </c:numRef>
          </c:val>
          <c:extLst>
            <c:ext xmlns:c16="http://schemas.microsoft.com/office/drawing/2014/chart" uri="{C3380CC4-5D6E-409C-BE32-E72D297353CC}">
              <c16:uniqueId val="{00000004-BA63-4A8D-8081-C730B7DA4CDD}"/>
            </c:ext>
          </c:extLst>
        </c:ser>
        <c:dLbls>
          <c:showLegendKey val="0"/>
          <c:showVal val="0"/>
          <c:showCatName val="0"/>
          <c:showSerName val="0"/>
          <c:showPercent val="0"/>
          <c:showBubbleSize val="0"/>
        </c:dLbls>
        <c:gapWidth val="25"/>
        <c:overlap val="100"/>
        <c:axId val="1162001792"/>
        <c:axId val="775646752"/>
      </c:barChart>
      <c:catAx>
        <c:axId val="1162001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mn-cs"/>
              </a:defRPr>
            </a:pPr>
            <a:endParaRPr lang="en-US"/>
          </a:p>
        </c:txPr>
        <c:crossAx val="775646752"/>
        <c:crosses val="autoZero"/>
        <c:auto val="1"/>
        <c:lblAlgn val="ctr"/>
        <c:lblOffset val="100"/>
        <c:noMultiLvlLbl val="0"/>
      </c:catAx>
      <c:valAx>
        <c:axId val="775646752"/>
        <c:scaling>
          <c:orientation val="minMax"/>
          <c:max val="100"/>
        </c:scaling>
        <c:delete val="0"/>
        <c:axPos val="b"/>
        <c:numFmt formatCode="General"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
                <a:ea typeface="+mn-ea"/>
                <a:cs typeface="+mn-cs"/>
              </a:defRPr>
            </a:pPr>
            <a:endParaRPr lang="en-US"/>
          </a:p>
        </c:txPr>
        <c:crossAx val="1162001792"/>
        <c:crosses val="autoZero"/>
        <c:crossBetween val="between"/>
        <c:maj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09038011969159E-2"/>
          <c:y val="4.7949596976257912E-2"/>
          <c:w val="0.85684242249060227"/>
          <c:h val="0.79426657904757225"/>
        </c:manualLayout>
      </c:layout>
      <c:barChart>
        <c:barDir val="bar"/>
        <c:grouping val="stacked"/>
        <c:varyColors val="0"/>
        <c:ser>
          <c:idx val="0"/>
          <c:order val="0"/>
          <c:tx>
            <c:strRef>
              <c:f>'Figure 2.16.'!$J$3</c:f>
              <c:strCache>
                <c:ptCount val="1"/>
                <c:pt idx="0">
                  <c:v>Much more</c:v>
                </c:pt>
              </c:strCache>
            </c:strRef>
          </c:tx>
          <c:spPr>
            <a:solidFill>
              <a:srgbClr val="002060"/>
            </a:solidFill>
            <a:ln>
              <a:noFill/>
            </a:ln>
            <a:effectLst/>
          </c:spPr>
          <c:invertIfNegative val="0"/>
          <c:cat>
            <c:strRef>
              <c:f>'Figure 2.16.'!$K$2:$P$2</c:f>
              <c:strCache>
                <c:ptCount val="6"/>
                <c:pt idx="0">
                  <c:v>Education</c:v>
                </c:pt>
                <c:pt idx="1">
                  <c:v>Health</c:v>
                </c:pt>
                <c:pt idx="2">
                  <c:v>Pension</c:v>
                </c:pt>
                <c:pt idx="3">
                  <c:v>Unemployment benefit</c:v>
                </c:pt>
                <c:pt idx="4">
                  <c:v>Police</c:v>
                </c:pt>
                <c:pt idx="5">
                  <c:v>Military</c:v>
                </c:pt>
              </c:strCache>
            </c:strRef>
          </c:cat>
          <c:val>
            <c:numRef>
              <c:f>'Figure 2.16.'!$K$3:$P$3</c:f>
              <c:numCache>
                <c:formatCode>0.00</c:formatCode>
                <c:ptCount val="6"/>
                <c:pt idx="0">
                  <c:v>49.469964664310957</c:v>
                </c:pt>
                <c:pt idx="1">
                  <c:v>48.829505300353354</c:v>
                </c:pt>
                <c:pt idx="2">
                  <c:v>45.487338044758538</c:v>
                </c:pt>
                <c:pt idx="3">
                  <c:v>31.85441661969563</c:v>
                </c:pt>
                <c:pt idx="4">
                  <c:v>21.076266195524145</c:v>
                </c:pt>
                <c:pt idx="5">
                  <c:v>22.563309776207301</c:v>
                </c:pt>
              </c:numCache>
            </c:numRef>
          </c:val>
          <c:extLst>
            <c:ext xmlns:c16="http://schemas.microsoft.com/office/drawing/2014/chart" uri="{C3380CC4-5D6E-409C-BE32-E72D297353CC}">
              <c16:uniqueId val="{00000000-3FE0-4060-9CBC-AB68BD98E2A7}"/>
            </c:ext>
          </c:extLst>
        </c:ser>
        <c:ser>
          <c:idx val="1"/>
          <c:order val="1"/>
          <c:tx>
            <c:strRef>
              <c:f>'Figure 2.16.'!$J$4</c:f>
              <c:strCache>
                <c:ptCount val="1"/>
                <c:pt idx="0">
                  <c:v>More</c:v>
                </c:pt>
              </c:strCache>
            </c:strRef>
          </c:tx>
          <c:spPr>
            <a:solidFill>
              <a:schemeClr val="accent1">
                <a:lumMod val="75000"/>
              </a:schemeClr>
            </a:solidFill>
            <a:ln>
              <a:noFill/>
            </a:ln>
            <a:effectLst/>
          </c:spPr>
          <c:invertIfNegative val="0"/>
          <c:cat>
            <c:strRef>
              <c:f>'Figure 2.16.'!$K$2:$P$2</c:f>
              <c:strCache>
                <c:ptCount val="6"/>
                <c:pt idx="0">
                  <c:v>Education</c:v>
                </c:pt>
                <c:pt idx="1">
                  <c:v>Health</c:v>
                </c:pt>
                <c:pt idx="2">
                  <c:v>Pension</c:v>
                </c:pt>
                <c:pt idx="3">
                  <c:v>Unemployment benefit</c:v>
                </c:pt>
                <c:pt idx="4">
                  <c:v>Police</c:v>
                </c:pt>
                <c:pt idx="5">
                  <c:v>Military</c:v>
                </c:pt>
              </c:strCache>
            </c:strRef>
          </c:cat>
          <c:val>
            <c:numRef>
              <c:f>'Figure 2.16.'!$K$4:$P$4</c:f>
              <c:numCache>
                <c:formatCode>0.00</c:formatCode>
                <c:ptCount val="6"/>
                <c:pt idx="0">
                  <c:v>35.195818610129564</c:v>
                </c:pt>
                <c:pt idx="1">
                  <c:v>37.124558303886921</c:v>
                </c:pt>
                <c:pt idx="2">
                  <c:v>37.772379269729093</c:v>
                </c:pt>
                <c:pt idx="3">
                  <c:v>34.310330944520494</c:v>
                </c:pt>
                <c:pt idx="4">
                  <c:v>32.19228504122497</c:v>
                </c:pt>
                <c:pt idx="5">
                  <c:v>30.594817432273263</c:v>
                </c:pt>
              </c:numCache>
            </c:numRef>
          </c:val>
          <c:extLst>
            <c:ext xmlns:c16="http://schemas.microsoft.com/office/drawing/2014/chart" uri="{C3380CC4-5D6E-409C-BE32-E72D297353CC}">
              <c16:uniqueId val="{00000001-3FE0-4060-9CBC-AB68BD98E2A7}"/>
            </c:ext>
          </c:extLst>
        </c:ser>
        <c:ser>
          <c:idx val="2"/>
          <c:order val="2"/>
          <c:tx>
            <c:strRef>
              <c:f>'Figure 2.16.'!$J$5</c:f>
              <c:strCache>
                <c:ptCount val="1"/>
                <c:pt idx="0">
                  <c:v>Same</c:v>
                </c:pt>
              </c:strCache>
            </c:strRef>
          </c:tx>
          <c:spPr>
            <a:solidFill>
              <a:schemeClr val="accent1">
                <a:lumMod val="60000"/>
                <a:lumOff val="40000"/>
              </a:schemeClr>
            </a:solidFill>
            <a:ln>
              <a:noFill/>
            </a:ln>
            <a:effectLst/>
          </c:spPr>
          <c:invertIfNegative val="0"/>
          <c:cat>
            <c:strRef>
              <c:f>'Figure 2.16.'!$K$2:$P$2</c:f>
              <c:strCache>
                <c:ptCount val="6"/>
                <c:pt idx="0">
                  <c:v>Education</c:v>
                </c:pt>
                <c:pt idx="1">
                  <c:v>Health</c:v>
                </c:pt>
                <c:pt idx="2">
                  <c:v>Pension</c:v>
                </c:pt>
                <c:pt idx="3">
                  <c:v>Unemployment benefit</c:v>
                </c:pt>
                <c:pt idx="4">
                  <c:v>Police</c:v>
                </c:pt>
                <c:pt idx="5">
                  <c:v>Military</c:v>
                </c:pt>
              </c:strCache>
            </c:strRef>
          </c:cat>
          <c:val>
            <c:numRef>
              <c:f>'Figure 2.16.'!$K$5:$P$5</c:f>
              <c:numCache>
                <c:formatCode>0.00</c:formatCode>
                <c:ptCount val="6"/>
                <c:pt idx="0">
                  <c:v>10.505005889281508</c:v>
                </c:pt>
                <c:pt idx="1">
                  <c:v>9.2240871613663131</c:v>
                </c:pt>
                <c:pt idx="2">
                  <c:v>11.300058892815077</c:v>
                </c:pt>
                <c:pt idx="3">
                  <c:v>20.428375875674369</c:v>
                </c:pt>
                <c:pt idx="4">
                  <c:v>29.343345111896348</c:v>
                </c:pt>
                <c:pt idx="5">
                  <c:v>28.570376914016489</c:v>
                </c:pt>
              </c:numCache>
            </c:numRef>
          </c:val>
          <c:extLst>
            <c:ext xmlns:c16="http://schemas.microsoft.com/office/drawing/2014/chart" uri="{C3380CC4-5D6E-409C-BE32-E72D297353CC}">
              <c16:uniqueId val="{00000002-3FE0-4060-9CBC-AB68BD98E2A7}"/>
            </c:ext>
          </c:extLst>
        </c:ser>
        <c:ser>
          <c:idx val="3"/>
          <c:order val="3"/>
          <c:tx>
            <c:strRef>
              <c:f>'Figure 2.16.'!$J$6</c:f>
              <c:strCache>
                <c:ptCount val="1"/>
                <c:pt idx="0">
                  <c:v>Less</c:v>
                </c:pt>
              </c:strCache>
            </c:strRef>
          </c:tx>
          <c:spPr>
            <a:solidFill>
              <a:schemeClr val="accent1">
                <a:lumMod val="40000"/>
                <a:lumOff val="60000"/>
              </a:schemeClr>
            </a:solidFill>
            <a:ln>
              <a:noFill/>
            </a:ln>
            <a:effectLst/>
          </c:spPr>
          <c:invertIfNegative val="0"/>
          <c:cat>
            <c:strRef>
              <c:f>'Figure 2.16.'!$K$2:$P$2</c:f>
              <c:strCache>
                <c:ptCount val="6"/>
                <c:pt idx="0">
                  <c:v>Education</c:v>
                </c:pt>
                <c:pt idx="1">
                  <c:v>Health</c:v>
                </c:pt>
                <c:pt idx="2">
                  <c:v>Pension</c:v>
                </c:pt>
                <c:pt idx="3">
                  <c:v>Unemployment benefit</c:v>
                </c:pt>
                <c:pt idx="4">
                  <c:v>Police</c:v>
                </c:pt>
                <c:pt idx="5">
                  <c:v>Military</c:v>
                </c:pt>
              </c:strCache>
            </c:strRef>
          </c:cat>
          <c:val>
            <c:numRef>
              <c:f>'Figure 2.16.'!$K$6:$P$6</c:f>
              <c:numCache>
                <c:formatCode>0.00</c:formatCode>
                <c:ptCount val="6"/>
                <c:pt idx="0">
                  <c:v>1.8551236749116609</c:v>
                </c:pt>
                <c:pt idx="1">
                  <c:v>2.0244405182567728</c:v>
                </c:pt>
                <c:pt idx="2">
                  <c:v>1.9876325088339222</c:v>
                </c:pt>
                <c:pt idx="3">
                  <c:v>7.1342298091633785</c:v>
                </c:pt>
                <c:pt idx="4">
                  <c:v>10.357773851590107</c:v>
                </c:pt>
                <c:pt idx="5">
                  <c:v>10.085394581861012</c:v>
                </c:pt>
              </c:numCache>
            </c:numRef>
          </c:val>
          <c:extLst>
            <c:ext xmlns:c16="http://schemas.microsoft.com/office/drawing/2014/chart" uri="{C3380CC4-5D6E-409C-BE32-E72D297353CC}">
              <c16:uniqueId val="{00000003-3FE0-4060-9CBC-AB68BD98E2A7}"/>
            </c:ext>
          </c:extLst>
        </c:ser>
        <c:ser>
          <c:idx val="4"/>
          <c:order val="4"/>
          <c:tx>
            <c:strRef>
              <c:f>'Figure 2.16.'!$J$7</c:f>
              <c:strCache>
                <c:ptCount val="1"/>
                <c:pt idx="0">
                  <c:v>Much less</c:v>
                </c:pt>
              </c:strCache>
            </c:strRef>
          </c:tx>
          <c:spPr>
            <a:solidFill>
              <a:schemeClr val="accent1">
                <a:lumMod val="20000"/>
                <a:lumOff val="80000"/>
              </a:schemeClr>
            </a:solidFill>
            <a:ln>
              <a:noFill/>
            </a:ln>
            <a:effectLst/>
          </c:spPr>
          <c:invertIfNegative val="0"/>
          <c:cat>
            <c:strRef>
              <c:f>'Figure 2.16.'!$K$2:$P$2</c:f>
              <c:strCache>
                <c:ptCount val="6"/>
                <c:pt idx="0">
                  <c:v>Education</c:v>
                </c:pt>
                <c:pt idx="1">
                  <c:v>Health</c:v>
                </c:pt>
                <c:pt idx="2">
                  <c:v>Pension</c:v>
                </c:pt>
                <c:pt idx="3">
                  <c:v>Unemployment benefit</c:v>
                </c:pt>
                <c:pt idx="4">
                  <c:v>Police</c:v>
                </c:pt>
                <c:pt idx="5">
                  <c:v>Military</c:v>
                </c:pt>
              </c:strCache>
            </c:strRef>
          </c:cat>
          <c:val>
            <c:numRef>
              <c:f>'Figure 2.16.'!$K$7:$P$7</c:f>
              <c:numCache>
                <c:formatCode>0.00</c:formatCode>
                <c:ptCount val="6"/>
                <c:pt idx="0">
                  <c:v>0.78032979976442873</c:v>
                </c:pt>
                <c:pt idx="1">
                  <c:v>0.60365135453474683</c:v>
                </c:pt>
                <c:pt idx="2">
                  <c:v>1.1925795053003534</c:v>
                </c:pt>
                <c:pt idx="3">
                  <c:v>2.6894274901360817</c:v>
                </c:pt>
                <c:pt idx="4">
                  <c:v>2.944640753828033</c:v>
                </c:pt>
                <c:pt idx="5">
                  <c:v>4.2034746760895167</c:v>
                </c:pt>
              </c:numCache>
            </c:numRef>
          </c:val>
          <c:extLst>
            <c:ext xmlns:c16="http://schemas.microsoft.com/office/drawing/2014/chart" uri="{C3380CC4-5D6E-409C-BE32-E72D297353CC}">
              <c16:uniqueId val="{00000004-3FE0-4060-9CBC-AB68BD98E2A7}"/>
            </c:ext>
          </c:extLst>
        </c:ser>
        <c:dLbls>
          <c:showLegendKey val="0"/>
          <c:showVal val="0"/>
          <c:showCatName val="0"/>
          <c:showSerName val="0"/>
          <c:showPercent val="0"/>
          <c:showBubbleSize val="0"/>
        </c:dLbls>
        <c:gapWidth val="25"/>
        <c:overlap val="100"/>
        <c:axId val="1073227008"/>
        <c:axId val="775628448"/>
      </c:barChart>
      <c:catAx>
        <c:axId val="1073227008"/>
        <c:scaling>
          <c:orientation val="minMax"/>
        </c:scaling>
        <c:delete val="1"/>
        <c:axPos val="l"/>
        <c:numFmt formatCode="General" sourceLinked="1"/>
        <c:majorTickMark val="none"/>
        <c:minorTickMark val="none"/>
        <c:tickLblPos val="nextTo"/>
        <c:crossAx val="775628448"/>
        <c:crosses val="autoZero"/>
        <c:auto val="1"/>
        <c:lblAlgn val="ctr"/>
        <c:lblOffset val="100"/>
        <c:noMultiLvlLbl val="0"/>
      </c:catAx>
      <c:valAx>
        <c:axId val="775628448"/>
        <c:scaling>
          <c:orientation val="minMax"/>
          <c:max val="100"/>
        </c:scaling>
        <c:delete val="0"/>
        <c:axPos val="b"/>
        <c:numFmt formatCode="General" sourceLinked="0"/>
        <c:majorTickMark val="in"/>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
                <a:ea typeface="+mn-ea"/>
                <a:cs typeface="+mn-cs"/>
              </a:defRPr>
            </a:pPr>
            <a:endParaRPr lang="en-US"/>
          </a:p>
        </c:txPr>
        <c:crossAx val="1073227008"/>
        <c:crosses val="autoZero"/>
        <c:crossBetween val="between"/>
        <c:majorUnit val="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1726423053186"/>
          <c:y val="4.8129487840679178E-2"/>
          <c:w val="0.77525244651669001"/>
          <c:h val="0.79877573689848058"/>
        </c:manualLayout>
      </c:layout>
      <c:scatterChart>
        <c:scatterStyle val="lineMarker"/>
        <c:varyColors val="0"/>
        <c:ser>
          <c:idx val="0"/>
          <c:order val="0"/>
          <c:tx>
            <c:v>Advanced economies</c:v>
          </c:tx>
          <c:spPr>
            <a:ln w="19050" cap="rnd">
              <a:noFill/>
              <a:round/>
            </a:ln>
            <a:effectLst/>
          </c:spPr>
          <c:marker>
            <c:symbol val="circle"/>
            <c:size val="12"/>
            <c:spPr>
              <a:solidFill>
                <a:srgbClr val="002060"/>
              </a:solidFill>
              <a:ln w="9525">
                <a:noFill/>
              </a:ln>
              <a:effectLst/>
            </c:spPr>
          </c:marker>
          <c:dPt>
            <c:idx val="2"/>
            <c:marker>
              <c:symbol val="circle"/>
              <c:size val="12"/>
              <c:spPr>
                <a:solidFill>
                  <a:srgbClr val="002060"/>
                </a:solidFill>
                <a:ln w="9525">
                  <a:noFill/>
                </a:ln>
                <a:effectLst/>
              </c:spPr>
            </c:marker>
            <c:bubble3D val="0"/>
            <c:extLst>
              <c:ext xmlns:c16="http://schemas.microsoft.com/office/drawing/2014/chart" uri="{C3380CC4-5D6E-409C-BE32-E72D297353CC}">
                <c16:uniqueId val="{00000000-87E4-4DCC-80B9-4F09772EDD4F}"/>
              </c:ext>
            </c:extLst>
          </c:dPt>
          <c:dPt>
            <c:idx val="3"/>
            <c:marker>
              <c:symbol val="circle"/>
              <c:size val="12"/>
              <c:spPr>
                <a:solidFill>
                  <a:srgbClr val="002060"/>
                </a:solidFill>
                <a:ln w="9525">
                  <a:noFill/>
                </a:ln>
                <a:effectLst/>
              </c:spPr>
            </c:marker>
            <c:bubble3D val="0"/>
            <c:extLst>
              <c:ext xmlns:c16="http://schemas.microsoft.com/office/drawing/2014/chart" uri="{C3380CC4-5D6E-409C-BE32-E72D297353CC}">
                <c16:uniqueId val="{00000001-87E4-4DCC-80B9-4F09772EDD4F}"/>
              </c:ext>
            </c:extLst>
          </c:dPt>
          <c:dPt>
            <c:idx val="8"/>
            <c:marker>
              <c:symbol val="circle"/>
              <c:size val="12"/>
              <c:spPr>
                <a:solidFill>
                  <a:srgbClr val="002060"/>
                </a:solidFill>
                <a:ln w="9525">
                  <a:noFill/>
                </a:ln>
                <a:effectLst/>
              </c:spPr>
            </c:marker>
            <c:bubble3D val="0"/>
            <c:extLst>
              <c:ext xmlns:c16="http://schemas.microsoft.com/office/drawing/2014/chart" uri="{C3380CC4-5D6E-409C-BE32-E72D297353CC}">
                <c16:uniqueId val="{00000002-87E4-4DCC-80B9-4F09772EDD4F}"/>
              </c:ext>
            </c:extLst>
          </c:dPt>
          <c:dPt>
            <c:idx val="10"/>
            <c:marker>
              <c:symbol val="circle"/>
              <c:size val="12"/>
              <c:spPr>
                <a:solidFill>
                  <a:srgbClr val="002060"/>
                </a:solidFill>
                <a:ln w="9525">
                  <a:noFill/>
                </a:ln>
                <a:effectLst/>
              </c:spPr>
            </c:marker>
            <c:bubble3D val="0"/>
            <c:extLst>
              <c:ext xmlns:c16="http://schemas.microsoft.com/office/drawing/2014/chart" uri="{C3380CC4-5D6E-409C-BE32-E72D297353CC}">
                <c16:uniqueId val="{00000003-87E4-4DCC-80B9-4F09772EDD4F}"/>
              </c:ext>
            </c:extLst>
          </c:dPt>
          <c:dPt>
            <c:idx val="12"/>
            <c:marker>
              <c:symbol val="circle"/>
              <c:size val="12"/>
              <c:spPr>
                <a:solidFill>
                  <a:srgbClr val="002060"/>
                </a:solidFill>
                <a:ln w="9525">
                  <a:noFill/>
                </a:ln>
                <a:effectLst/>
              </c:spPr>
            </c:marker>
            <c:bubble3D val="0"/>
            <c:extLst>
              <c:ext xmlns:c16="http://schemas.microsoft.com/office/drawing/2014/chart" uri="{C3380CC4-5D6E-409C-BE32-E72D297353CC}">
                <c16:uniqueId val="{00000004-87E4-4DCC-80B9-4F09772EDD4F}"/>
              </c:ext>
            </c:extLst>
          </c:dPt>
          <c:dPt>
            <c:idx val="20"/>
            <c:marker>
              <c:symbol val="circle"/>
              <c:size val="12"/>
              <c:spPr>
                <a:solidFill>
                  <a:srgbClr val="002060"/>
                </a:solidFill>
                <a:ln w="9525">
                  <a:noFill/>
                </a:ln>
                <a:effectLst/>
              </c:spPr>
            </c:marker>
            <c:bubble3D val="0"/>
            <c:extLst>
              <c:ext xmlns:c16="http://schemas.microsoft.com/office/drawing/2014/chart" uri="{C3380CC4-5D6E-409C-BE32-E72D297353CC}">
                <c16:uniqueId val="{00000005-87E4-4DCC-80B9-4F09772EDD4F}"/>
              </c:ext>
            </c:extLst>
          </c:dPt>
          <c:dPt>
            <c:idx val="21"/>
            <c:marker>
              <c:symbol val="circle"/>
              <c:size val="12"/>
              <c:spPr>
                <a:solidFill>
                  <a:srgbClr val="002060"/>
                </a:solidFill>
                <a:ln w="9525">
                  <a:noFill/>
                </a:ln>
                <a:effectLst/>
              </c:spPr>
            </c:marker>
            <c:bubble3D val="0"/>
            <c:extLst>
              <c:ext xmlns:c16="http://schemas.microsoft.com/office/drawing/2014/chart" uri="{C3380CC4-5D6E-409C-BE32-E72D297353CC}">
                <c16:uniqueId val="{00000006-87E4-4DCC-80B9-4F09772EDD4F}"/>
              </c:ext>
            </c:extLst>
          </c:dPt>
          <c:dPt>
            <c:idx val="24"/>
            <c:marker>
              <c:symbol val="circle"/>
              <c:size val="12"/>
              <c:spPr>
                <a:solidFill>
                  <a:srgbClr val="002060"/>
                </a:solidFill>
                <a:ln w="9525">
                  <a:noFill/>
                </a:ln>
                <a:effectLst/>
              </c:spPr>
            </c:marker>
            <c:bubble3D val="0"/>
            <c:extLst>
              <c:ext xmlns:c16="http://schemas.microsoft.com/office/drawing/2014/chart" uri="{C3380CC4-5D6E-409C-BE32-E72D297353CC}">
                <c16:uniqueId val="{00000007-87E4-4DCC-80B9-4F09772EDD4F}"/>
              </c:ext>
            </c:extLst>
          </c:dPt>
          <c:dPt>
            <c:idx val="26"/>
            <c:marker>
              <c:symbol val="circle"/>
              <c:size val="12"/>
              <c:spPr>
                <a:solidFill>
                  <a:srgbClr val="002060"/>
                </a:solidFill>
                <a:ln w="9525">
                  <a:noFill/>
                </a:ln>
                <a:effectLst/>
              </c:spPr>
            </c:marker>
            <c:bubble3D val="0"/>
            <c:extLst>
              <c:ext xmlns:c16="http://schemas.microsoft.com/office/drawing/2014/chart" uri="{C3380CC4-5D6E-409C-BE32-E72D297353CC}">
                <c16:uniqueId val="{00000008-87E4-4DCC-80B9-4F09772EDD4F}"/>
              </c:ext>
            </c:extLst>
          </c:dPt>
          <c:dPt>
            <c:idx val="30"/>
            <c:marker>
              <c:symbol val="circle"/>
              <c:size val="12"/>
              <c:spPr>
                <a:solidFill>
                  <a:srgbClr val="002060"/>
                </a:solidFill>
                <a:ln w="9525">
                  <a:noFill/>
                </a:ln>
                <a:effectLst/>
              </c:spPr>
            </c:marker>
            <c:bubble3D val="0"/>
            <c:extLst>
              <c:ext xmlns:c16="http://schemas.microsoft.com/office/drawing/2014/chart" uri="{C3380CC4-5D6E-409C-BE32-E72D297353CC}">
                <c16:uniqueId val="{00000009-87E4-4DCC-80B9-4F09772EDD4F}"/>
              </c:ext>
            </c:extLst>
          </c:dPt>
          <c:dPt>
            <c:idx val="31"/>
            <c:marker>
              <c:symbol val="circle"/>
              <c:size val="12"/>
              <c:spPr>
                <a:solidFill>
                  <a:srgbClr val="002060"/>
                </a:solidFill>
                <a:ln w="9525">
                  <a:noFill/>
                </a:ln>
                <a:effectLst/>
              </c:spPr>
            </c:marker>
            <c:bubble3D val="0"/>
            <c:extLst>
              <c:ext xmlns:c16="http://schemas.microsoft.com/office/drawing/2014/chart" uri="{C3380CC4-5D6E-409C-BE32-E72D297353CC}">
                <c16:uniqueId val="{0000000A-87E4-4DCC-80B9-4F09772EDD4F}"/>
              </c:ext>
            </c:extLst>
          </c:dPt>
          <c:xVal>
            <c:numRef>
              <c:f>'Figure 2.17.'!$B$2:$B$36</c:f>
              <c:numCache>
                <c:formatCode>0.00</c:formatCode>
                <c:ptCount val="35"/>
                <c:pt idx="0">
                  <c:v>26.553191489361698</c:v>
                </c:pt>
                <c:pt idx="1">
                  <c:v>27.630057803468205</c:v>
                </c:pt>
                <c:pt idx="2">
                  <c:v>16.040100250626566</c:v>
                </c:pt>
                <c:pt idx="3">
                  <c:v>19.023904382470118</c:v>
                </c:pt>
                <c:pt idx="4">
                  <c:v>21.902478017585931</c:v>
                </c:pt>
                <c:pt idx="5">
                  <c:v>25.288461538461537</c:v>
                </c:pt>
                <c:pt idx="6">
                  <c:v>13.896457765667575</c:v>
                </c:pt>
                <c:pt idx="7">
                  <c:v>32.610267534345624</c:v>
                </c:pt>
                <c:pt idx="8">
                  <c:v>29.333333333333332</c:v>
                </c:pt>
                <c:pt idx="9">
                  <c:v>10</c:v>
                </c:pt>
                <c:pt idx="10">
                  <c:v>11.949685534591195</c:v>
                </c:pt>
                <c:pt idx="11">
                  <c:v>19.761499148211243</c:v>
                </c:pt>
                <c:pt idx="12">
                  <c:v>60.308143800440206</c:v>
                </c:pt>
                <c:pt idx="13">
                  <c:v>37.310774710596618</c:v>
                </c:pt>
                <c:pt idx="14">
                  <c:v>17.819548872180452</c:v>
                </c:pt>
                <c:pt idx="15">
                  <c:v>7.5268817204301079</c:v>
                </c:pt>
                <c:pt idx="16">
                  <c:v>23.18181818181818</c:v>
                </c:pt>
                <c:pt idx="17">
                  <c:v>38.105975197294249</c:v>
                </c:pt>
                <c:pt idx="18">
                  <c:v>14.967637540453074</c:v>
                </c:pt>
                <c:pt idx="19">
                  <c:v>12.020460358056265</c:v>
                </c:pt>
                <c:pt idx="20">
                  <c:v>50.925925925925931</c:v>
                </c:pt>
                <c:pt idx="21">
                  <c:v>7.3966642494561281</c:v>
                </c:pt>
                <c:pt idx="22">
                  <c:v>17.408123791102515</c:v>
                </c:pt>
                <c:pt idx="23">
                  <c:v>13.347457627118645</c:v>
                </c:pt>
                <c:pt idx="24">
                  <c:v>48.855230715040513</c:v>
                </c:pt>
                <c:pt idx="25">
                  <c:v>9.5915841584158414</c:v>
                </c:pt>
                <c:pt idx="26">
                  <c:v>29.534883720930232</c:v>
                </c:pt>
                <c:pt idx="27">
                  <c:v>17.174515235457065</c:v>
                </c:pt>
                <c:pt idx="28">
                  <c:v>10.770750988142293</c:v>
                </c:pt>
                <c:pt idx="29">
                  <c:v>7.4955383700178473</c:v>
                </c:pt>
                <c:pt idx="30">
                  <c:v>18.022181146025879</c:v>
                </c:pt>
                <c:pt idx="31">
                  <c:v>28.195488721804512</c:v>
                </c:pt>
                <c:pt idx="32">
                  <c:v>21.835883171070932</c:v>
                </c:pt>
                <c:pt idx="33">
                  <c:v>23.53823088455772</c:v>
                </c:pt>
                <c:pt idx="34">
                  <c:v>28.764278296988579</c:v>
                </c:pt>
              </c:numCache>
            </c:numRef>
          </c:xVal>
          <c:yVal>
            <c:numRef>
              <c:f>'Figure 2.17.'!$C$2:$C$36</c:f>
              <c:numCache>
                <c:formatCode>0.00</c:formatCode>
                <c:ptCount val="35"/>
                <c:pt idx="0">
                  <c:v>54.377104377104381</c:v>
                </c:pt>
                <c:pt idx="1">
                  <c:v>76.327944572748265</c:v>
                </c:pt>
                <c:pt idx="2">
                  <c:v>73.870172555464251</c:v>
                </c:pt>
                <c:pt idx="3">
                  <c:v>74.45759368836292</c:v>
                </c:pt>
                <c:pt idx="4">
                  <c:v>77.054263565891461</c:v>
                </c:pt>
                <c:pt idx="5">
                  <c:v>62.356321839080465</c:v>
                </c:pt>
                <c:pt idx="6">
                  <c:v>69.713261648745515</c:v>
                </c:pt>
                <c:pt idx="7">
                  <c:v>54.131054131054135</c:v>
                </c:pt>
                <c:pt idx="8">
                  <c:v>91.86643835616438</c:v>
                </c:pt>
                <c:pt idx="9">
                  <c:v>75.997466751108306</c:v>
                </c:pt>
                <c:pt idx="10">
                  <c:v>79.278350515463913</c:v>
                </c:pt>
                <c:pt idx="11">
                  <c:v>79.515050167224075</c:v>
                </c:pt>
                <c:pt idx="12">
                  <c:v>64.701436130007565</c:v>
                </c:pt>
                <c:pt idx="13">
                  <c:v>65.758091993185687</c:v>
                </c:pt>
                <c:pt idx="14">
                  <c:v>69.175108538350216</c:v>
                </c:pt>
                <c:pt idx="15">
                  <c:v>58.754863813229576</c:v>
                </c:pt>
                <c:pt idx="16">
                  <c:v>91.73640167364016</c:v>
                </c:pt>
                <c:pt idx="17">
                  <c:v>92.443064182194618</c:v>
                </c:pt>
                <c:pt idx="18">
                  <c:v>56.553398058252426</c:v>
                </c:pt>
                <c:pt idx="19">
                  <c:v>64.493996569468266</c:v>
                </c:pt>
                <c:pt idx="20">
                  <c:v>36.332767402376909</c:v>
                </c:pt>
                <c:pt idx="21">
                  <c:v>72.368421052631575</c:v>
                </c:pt>
                <c:pt idx="22">
                  <c:v>85.661424606845515</c:v>
                </c:pt>
                <c:pt idx="23">
                  <c:v>91.104294478527606</c:v>
                </c:pt>
                <c:pt idx="24">
                  <c:v>47.532376618830938</c:v>
                </c:pt>
                <c:pt idx="25">
                  <c:v>87.606594656054583</c:v>
                </c:pt>
                <c:pt idx="26">
                  <c:v>70.748299319727892</c:v>
                </c:pt>
                <c:pt idx="27">
                  <c:v>67.625231910946198</c:v>
                </c:pt>
                <c:pt idx="28">
                  <c:v>63.116370808678504</c:v>
                </c:pt>
                <c:pt idx="29">
                  <c:v>69.942196531791907</c:v>
                </c:pt>
                <c:pt idx="30">
                  <c:v>43.621766280107046</c:v>
                </c:pt>
                <c:pt idx="31">
                  <c:v>83.711048158640224</c:v>
                </c:pt>
                <c:pt idx="32">
                  <c:v>56.964656964656967</c:v>
                </c:pt>
                <c:pt idx="33">
                  <c:v>60.340993328391399</c:v>
                </c:pt>
                <c:pt idx="34">
                  <c:v>46.968139773895167</c:v>
                </c:pt>
              </c:numCache>
            </c:numRef>
          </c:yVal>
          <c:smooth val="0"/>
          <c:extLst>
            <c:ext xmlns:c16="http://schemas.microsoft.com/office/drawing/2014/chart" uri="{C3380CC4-5D6E-409C-BE32-E72D297353CC}">
              <c16:uniqueId val="{0000000B-87E4-4DCC-80B9-4F09772EDD4F}"/>
            </c:ext>
          </c:extLst>
        </c:ser>
        <c:ser>
          <c:idx val="2"/>
          <c:order val="1"/>
          <c:tx>
            <c:v>Emerging market economies</c:v>
          </c:tx>
          <c:spPr>
            <a:ln w="25400" cap="rnd">
              <a:noFill/>
              <a:round/>
            </a:ln>
            <a:effectLst/>
          </c:spPr>
          <c:marker>
            <c:symbol val="circle"/>
            <c:size val="12"/>
            <c:spPr>
              <a:solidFill>
                <a:srgbClr val="C00000"/>
              </a:solidFill>
              <a:ln w="9525">
                <a:noFill/>
              </a:ln>
              <a:effectLst/>
            </c:spPr>
          </c:marker>
          <c:xVal>
            <c:numRef>
              <c:f>'Figure 2.17.'!$K$3:$K$14</c:f>
              <c:numCache>
                <c:formatCode>0.00</c:formatCode>
                <c:ptCount val="12"/>
                <c:pt idx="0">
                  <c:v>16.040100250626566</c:v>
                </c:pt>
                <c:pt idx="1">
                  <c:v>19.023904382470118</c:v>
                </c:pt>
                <c:pt idx="2">
                  <c:v>29.333333333333332</c:v>
                </c:pt>
                <c:pt idx="3">
                  <c:v>11.949685534591195</c:v>
                </c:pt>
                <c:pt idx="4">
                  <c:v>60.308143800440206</c:v>
                </c:pt>
                <c:pt idx="5">
                  <c:v>50.925925925925931</c:v>
                </c:pt>
                <c:pt idx="6">
                  <c:v>7.3966642494561281</c:v>
                </c:pt>
                <c:pt idx="7">
                  <c:v>48.855230715040513</c:v>
                </c:pt>
                <c:pt idx="8">
                  <c:v>29.534883720930232</c:v>
                </c:pt>
                <c:pt idx="9">
                  <c:v>18.022181146025879</c:v>
                </c:pt>
                <c:pt idx="10">
                  <c:v>28.195488721804512</c:v>
                </c:pt>
                <c:pt idx="11">
                  <c:v>28.764278296988579</c:v>
                </c:pt>
              </c:numCache>
            </c:numRef>
          </c:xVal>
          <c:yVal>
            <c:numRef>
              <c:f>'Figure 2.17.'!$L$3:$L$14</c:f>
              <c:numCache>
                <c:formatCode>0.00</c:formatCode>
                <c:ptCount val="12"/>
                <c:pt idx="0">
                  <c:v>73.870172555464251</c:v>
                </c:pt>
                <c:pt idx="1">
                  <c:v>74.45759368836292</c:v>
                </c:pt>
                <c:pt idx="2">
                  <c:v>91.86643835616438</c:v>
                </c:pt>
                <c:pt idx="3">
                  <c:v>79.278350515463913</c:v>
                </c:pt>
                <c:pt idx="4">
                  <c:v>64.701436130007565</c:v>
                </c:pt>
                <c:pt idx="5">
                  <c:v>36.332767402376909</c:v>
                </c:pt>
                <c:pt idx="6">
                  <c:v>72.368421052631575</c:v>
                </c:pt>
                <c:pt idx="7">
                  <c:v>47.532376618830938</c:v>
                </c:pt>
                <c:pt idx="8">
                  <c:v>70.748299319727892</c:v>
                </c:pt>
                <c:pt idx="9">
                  <c:v>43.621766280107046</c:v>
                </c:pt>
                <c:pt idx="10">
                  <c:v>83.711048158640224</c:v>
                </c:pt>
                <c:pt idx="11">
                  <c:v>46.968139773895167</c:v>
                </c:pt>
              </c:numCache>
            </c:numRef>
          </c:yVal>
          <c:smooth val="0"/>
          <c:extLst>
            <c:ext xmlns:c16="http://schemas.microsoft.com/office/drawing/2014/chart" uri="{C3380CC4-5D6E-409C-BE32-E72D297353CC}">
              <c16:uniqueId val="{0000000C-87E4-4DCC-80B9-4F09772EDD4F}"/>
            </c:ext>
          </c:extLst>
        </c:ser>
        <c:ser>
          <c:idx val="1"/>
          <c:order val="2"/>
          <c:spPr>
            <a:ln w="25400" cap="rnd">
              <a:noFill/>
              <a:round/>
            </a:ln>
            <a:effectLst/>
          </c:spPr>
          <c:marker>
            <c:symbol val="none"/>
          </c:marker>
          <c:trendline>
            <c:spPr>
              <a:ln w="15875" cap="rnd">
                <a:solidFill>
                  <a:schemeClr val="bg1">
                    <a:lumMod val="65000"/>
                  </a:schemeClr>
                </a:solidFill>
                <a:prstDash val="sysDot"/>
              </a:ln>
              <a:effectLst/>
            </c:spPr>
            <c:trendlineType val="linear"/>
            <c:dispRSqr val="0"/>
            <c:dispEq val="0"/>
          </c:trendline>
          <c:xVal>
            <c:numRef>
              <c:f>'Figure 2.17.'!$AP$62:$AR$62</c:f>
              <c:numCache>
                <c:formatCode>General</c:formatCode>
                <c:ptCount val="3"/>
                <c:pt idx="0">
                  <c:v>0</c:v>
                </c:pt>
                <c:pt idx="2">
                  <c:v>100</c:v>
                </c:pt>
              </c:numCache>
            </c:numRef>
          </c:xVal>
          <c:yVal>
            <c:numRef>
              <c:f>'Figure 2.17.'!$AP$62:$AR$62</c:f>
              <c:numCache>
                <c:formatCode>General</c:formatCode>
                <c:ptCount val="3"/>
                <c:pt idx="0">
                  <c:v>0</c:v>
                </c:pt>
                <c:pt idx="2">
                  <c:v>100</c:v>
                </c:pt>
              </c:numCache>
            </c:numRef>
          </c:yVal>
          <c:smooth val="0"/>
          <c:extLst>
            <c:ext xmlns:c16="http://schemas.microsoft.com/office/drawing/2014/chart" uri="{C3380CC4-5D6E-409C-BE32-E72D297353CC}">
              <c16:uniqueId val="{0000000E-87E4-4DCC-80B9-4F09772EDD4F}"/>
            </c:ext>
          </c:extLst>
        </c:ser>
        <c:dLbls>
          <c:showLegendKey val="0"/>
          <c:showVal val="0"/>
          <c:showCatName val="0"/>
          <c:showSerName val="0"/>
          <c:showPercent val="0"/>
          <c:showBubbleSize val="0"/>
        </c:dLbls>
        <c:axId val="144705392"/>
        <c:axId val="145204832"/>
      </c:scatterChart>
      <c:valAx>
        <c:axId val="144705392"/>
        <c:scaling>
          <c:orientation val="minMax"/>
          <c:max val="10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r>
                  <a:rPr lang="en-US"/>
                  <a:t>Tax burden is too high for high-income earners (percent) </a:t>
                </a:r>
              </a:p>
            </c:rich>
          </c:tx>
          <c:layout>
            <c:manualLayout>
              <c:xMode val="edge"/>
              <c:yMode val="edge"/>
              <c:x val="0.22904474689008245"/>
              <c:y val="0.921243426976861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title>
        <c:numFmt formatCode="General"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crossAx val="145204832"/>
        <c:crosses val="autoZero"/>
        <c:crossBetween val="midCat"/>
      </c:valAx>
      <c:valAx>
        <c:axId val="145204832"/>
        <c:scaling>
          <c:orientation val="minMax"/>
          <c:max val="10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r>
                  <a:rPr lang="en-US"/>
                  <a:t>Tax burden is too high for low-income earners (percent) </a:t>
                </a:r>
              </a:p>
            </c:rich>
          </c:tx>
          <c:layout>
            <c:manualLayout>
              <c:xMode val="edge"/>
              <c:yMode val="edge"/>
              <c:x val="4.1542195440010365E-2"/>
              <c:y val="4.5636402162272646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title>
        <c:numFmt formatCode="General" sourceLinked="0"/>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crossAx val="144705392"/>
        <c:crosses val="autoZero"/>
        <c:crossBetween val="midCat"/>
        <c:majorUnit val="20"/>
      </c:valAx>
      <c:spPr>
        <a:noFill/>
        <a:ln>
          <a:noFill/>
        </a:ln>
        <a:effectLst/>
      </c:spPr>
    </c:plotArea>
    <c:legend>
      <c:legendPos val="b"/>
      <c:layout>
        <c:manualLayout>
          <c:xMode val="edge"/>
          <c:yMode val="edge"/>
          <c:x val="0.44378963436968055"/>
          <c:y val="0.73381106574215993"/>
          <c:w val="0.53619341012026278"/>
          <c:h val="7.5575361136923702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HelveticaNeueLT Com 57 Cn" panose="020B05060305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aseline="0">
          <a:solidFill>
            <a:sysClr val="windowText" lastClr="000000"/>
          </a:solidFill>
          <a:latin typeface="HelveticaNeueLT Com 57 Cn" panose="020B05060305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01958914843369E-2"/>
          <c:y val="5.1044083526682132E-2"/>
          <c:w val="0.90187869522572728"/>
          <c:h val="0.82391033487403398"/>
        </c:manualLayout>
      </c:layout>
      <c:barChart>
        <c:barDir val="col"/>
        <c:grouping val="stacked"/>
        <c:varyColors val="0"/>
        <c:ser>
          <c:idx val="0"/>
          <c:order val="0"/>
          <c:tx>
            <c:strRef>
              <c:f>'Figure 1.4.'!$N$5</c:f>
              <c:strCache>
                <c:ptCount val="1"/>
                <c:pt idx="0">
                  <c:v>Maturing debt</c:v>
                </c:pt>
              </c:strCache>
            </c:strRef>
          </c:tx>
          <c:spPr>
            <a:solidFill>
              <a:schemeClr val="accent1"/>
            </a:solidFill>
            <a:ln>
              <a:noFill/>
            </a:ln>
            <a:effectLst/>
          </c:spPr>
          <c:invertIfNegative val="0"/>
          <c:cat>
            <c:strRef>
              <c:f>('Figure 1.4.'!$M$6:$M$29,'Figure 1.4.'!$M$35:$M$51)</c:f>
              <c:strCache>
                <c:ptCount val="41"/>
                <c:pt idx="0">
                  <c:v>JPN</c:v>
                </c:pt>
                <c:pt idx="1">
                  <c:v>USA</c:v>
                </c:pt>
                <c:pt idx="2">
                  <c:v>ITA</c:v>
                </c:pt>
                <c:pt idx="3">
                  <c:v>ESP</c:v>
                </c:pt>
                <c:pt idx="4">
                  <c:v>CAN</c:v>
                </c:pt>
                <c:pt idx="5">
                  <c:v>FRA</c:v>
                </c:pt>
                <c:pt idx="6">
                  <c:v>GBR</c:v>
                </c:pt>
                <c:pt idx="7">
                  <c:v>ISL</c:v>
                </c:pt>
                <c:pt idx="8">
                  <c:v>BEL</c:v>
                </c:pt>
                <c:pt idx="9">
                  <c:v>PRT</c:v>
                </c:pt>
                <c:pt idx="10">
                  <c:v>AUT</c:v>
                </c:pt>
                <c:pt idx="11">
                  <c:v>AUS</c:v>
                </c:pt>
                <c:pt idx="12">
                  <c:v>CZE</c:v>
                </c:pt>
                <c:pt idx="13">
                  <c:v>FIN</c:v>
                </c:pt>
                <c:pt idx="14">
                  <c:v>MLT</c:v>
                </c:pt>
                <c:pt idx="15">
                  <c:v>DEU</c:v>
                </c:pt>
                <c:pt idx="16">
                  <c:v>SVN</c:v>
                </c:pt>
                <c:pt idx="17">
                  <c:v>NLD</c:v>
                </c:pt>
                <c:pt idx="18">
                  <c:v>NZL</c:v>
                </c:pt>
                <c:pt idx="19">
                  <c:v>LTU</c:v>
                </c:pt>
                <c:pt idx="20">
                  <c:v>SVK</c:v>
                </c:pt>
                <c:pt idx="21">
                  <c:v>SWE</c:v>
                </c:pt>
                <c:pt idx="22">
                  <c:v>DNK</c:v>
                </c:pt>
                <c:pt idx="24">
                  <c:v>EGY</c:v>
                </c:pt>
                <c:pt idx="25">
                  <c:v>PAK</c:v>
                </c:pt>
                <c:pt idx="26">
                  <c:v>LKA</c:v>
                </c:pt>
                <c:pt idx="27">
                  <c:v>BRA</c:v>
                </c:pt>
                <c:pt idx="28">
                  <c:v>ZAF</c:v>
                </c:pt>
                <c:pt idx="29">
                  <c:v>UKR</c:v>
                </c:pt>
                <c:pt idx="30">
                  <c:v>HUN</c:v>
                </c:pt>
                <c:pt idx="31">
                  <c:v>IND</c:v>
                </c:pt>
                <c:pt idx="32">
                  <c:v>PHL</c:v>
                </c:pt>
                <c:pt idx="33">
                  <c:v>MAR</c:v>
                </c:pt>
                <c:pt idx="34">
                  <c:v>MEX</c:v>
                </c:pt>
                <c:pt idx="35">
                  <c:v>THA</c:v>
                </c:pt>
                <c:pt idx="36">
                  <c:v>TUR</c:v>
                </c:pt>
                <c:pt idx="37">
                  <c:v>ROU</c:v>
                </c:pt>
                <c:pt idx="38">
                  <c:v>ARG</c:v>
                </c:pt>
                <c:pt idx="39">
                  <c:v>HRV</c:v>
                </c:pt>
                <c:pt idx="40">
                  <c:v>MYS</c:v>
                </c:pt>
              </c:strCache>
            </c:strRef>
          </c:cat>
          <c:val>
            <c:numRef>
              <c:f>('Figure 1.4.'!$N$6:$N$29,'Figure 1.4.'!$N$35:$N$51)</c:f>
              <c:numCache>
                <c:formatCode>0.00</c:formatCode>
                <c:ptCount val="41"/>
                <c:pt idx="0">
                  <c:v>51.691349044723474</c:v>
                </c:pt>
                <c:pt idx="1">
                  <c:v>34.568984953267481</c:v>
                </c:pt>
                <c:pt idx="2">
                  <c:v>17.204791900671346</c:v>
                </c:pt>
                <c:pt idx="3">
                  <c:v>13.887723772659413</c:v>
                </c:pt>
                <c:pt idx="4">
                  <c:v>15.065565820694536</c:v>
                </c:pt>
                <c:pt idx="5">
                  <c:v>12.040919963859917</c:v>
                </c:pt>
                <c:pt idx="6">
                  <c:v>6.1137285781666533</c:v>
                </c:pt>
                <c:pt idx="7">
                  <c:v>6.7798104117689793</c:v>
                </c:pt>
                <c:pt idx="8">
                  <c:v>9.4668627093002637</c:v>
                </c:pt>
                <c:pt idx="9">
                  <c:v>10.55781872732465</c:v>
                </c:pt>
                <c:pt idx="10">
                  <c:v>8.7231230168169382</c:v>
                </c:pt>
                <c:pt idx="11">
                  <c:v>4.2468885955654807</c:v>
                </c:pt>
                <c:pt idx="12">
                  <c:v>6.3149244678511387</c:v>
                </c:pt>
                <c:pt idx="13">
                  <c:v>9.7054800587048469</c:v>
                </c:pt>
                <c:pt idx="14">
                  <c:v>8.1793707950990306</c:v>
                </c:pt>
                <c:pt idx="15">
                  <c:v>7.5977513506381484</c:v>
                </c:pt>
                <c:pt idx="16">
                  <c:v>6.8327058669436651</c:v>
                </c:pt>
                <c:pt idx="17">
                  <c:v>8.4186349159796432</c:v>
                </c:pt>
                <c:pt idx="18">
                  <c:v>5.6472628062141759</c:v>
                </c:pt>
                <c:pt idx="19">
                  <c:v>4.2515152719347897</c:v>
                </c:pt>
                <c:pt idx="20">
                  <c:v>2.7</c:v>
                </c:pt>
                <c:pt idx="21">
                  <c:v>4.1161045976001045</c:v>
                </c:pt>
                <c:pt idx="22">
                  <c:v>6.1706765845927638</c:v>
                </c:pt>
                <c:pt idx="24">
                  <c:v>29.586975853578</c:v>
                </c:pt>
                <c:pt idx="25">
                  <c:v>28.813239193386099</c:v>
                </c:pt>
                <c:pt idx="26">
                  <c:v>19.350216325109699</c:v>
                </c:pt>
                <c:pt idx="27">
                  <c:v>15.898114539090701</c:v>
                </c:pt>
                <c:pt idx="28">
                  <c:v>11.7260878032305</c:v>
                </c:pt>
                <c:pt idx="29">
                  <c:v>15.178110929991799</c:v>
                </c:pt>
                <c:pt idx="30">
                  <c:v>11.2466702116026</c:v>
                </c:pt>
                <c:pt idx="31">
                  <c:v>4.0939944059734303</c:v>
                </c:pt>
                <c:pt idx="32">
                  <c:v>5.5649682536900302</c:v>
                </c:pt>
                <c:pt idx="33">
                  <c:v>6.2619806374542604</c:v>
                </c:pt>
                <c:pt idx="34">
                  <c:v>8.2899972932437098</c:v>
                </c:pt>
                <c:pt idx="35">
                  <c:v>6.7405890860251496</c:v>
                </c:pt>
                <c:pt idx="36">
                  <c:v>5.7840788705997399</c:v>
                </c:pt>
                <c:pt idx="37">
                  <c:v>4.30878623632809</c:v>
                </c:pt>
                <c:pt idx="38">
                  <c:v>6.1015509643779398</c:v>
                </c:pt>
                <c:pt idx="39">
                  <c:v>6.3315783738970097</c:v>
                </c:pt>
                <c:pt idx="40">
                  <c:v>5.7760667280298703</c:v>
                </c:pt>
              </c:numCache>
            </c:numRef>
          </c:val>
          <c:extLst>
            <c:ext xmlns:c16="http://schemas.microsoft.com/office/drawing/2014/chart" uri="{C3380CC4-5D6E-409C-BE32-E72D297353CC}">
              <c16:uniqueId val="{00000000-84C8-4EEA-9C3B-DF2F126F28C4}"/>
            </c:ext>
          </c:extLst>
        </c:ser>
        <c:ser>
          <c:idx val="1"/>
          <c:order val="1"/>
          <c:tx>
            <c:strRef>
              <c:f>'Figure 1.4.'!$O$5</c:f>
              <c:strCache>
                <c:ptCount val="1"/>
                <c:pt idx="0">
                  <c:v>Budget deficit</c:v>
                </c:pt>
              </c:strCache>
            </c:strRef>
          </c:tx>
          <c:spPr>
            <a:solidFill>
              <a:srgbClr val="C00000"/>
            </a:solidFill>
            <a:ln>
              <a:noFill/>
            </a:ln>
            <a:effectLst/>
          </c:spPr>
          <c:invertIfNegative val="0"/>
          <c:cat>
            <c:strRef>
              <c:f>('Figure 1.4.'!$M$6:$M$29,'Figure 1.4.'!$M$35:$M$51)</c:f>
              <c:strCache>
                <c:ptCount val="41"/>
                <c:pt idx="0">
                  <c:v>JPN</c:v>
                </c:pt>
                <c:pt idx="1">
                  <c:v>USA</c:v>
                </c:pt>
                <c:pt idx="2">
                  <c:v>ITA</c:v>
                </c:pt>
                <c:pt idx="3">
                  <c:v>ESP</c:v>
                </c:pt>
                <c:pt idx="4">
                  <c:v>CAN</c:v>
                </c:pt>
                <c:pt idx="5">
                  <c:v>FRA</c:v>
                </c:pt>
                <c:pt idx="6">
                  <c:v>GBR</c:v>
                </c:pt>
                <c:pt idx="7">
                  <c:v>ISL</c:v>
                </c:pt>
                <c:pt idx="8">
                  <c:v>BEL</c:v>
                </c:pt>
                <c:pt idx="9">
                  <c:v>PRT</c:v>
                </c:pt>
                <c:pt idx="10">
                  <c:v>AUT</c:v>
                </c:pt>
                <c:pt idx="11">
                  <c:v>AUS</c:v>
                </c:pt>
                <c:pt idx="12">
                  <c:v>CZE</c:v>
                </c:pt>
                <c:pt idx="13">
                  <c:v>FIN</c:v>
                </c:pt>
                <c:pt idx="14">
                  <c:v>MLT</c:v>
                </c:pt>
                <c:pt idx="15">
                  <c:v>DEU</c:v>
                </c:pt>
                <c:pt idx="16">
                  <c:v>SVN</c:v>
                </c:pt>
                <c:pt idx="17">
                  <c:v>NLD</c:v>
                </c:pt>
                <c:pt idx="18">
                  <c:v>NZL</c:v>
                </c:pt>
                <c:pt idx="19">
                  <c:v>LTU</c:v>
                </c:pt>
                <c:pt idx="20">
                  <c:v>SVK</c:v>
                </c:pt>
                <c:pt idx="21">
                  <c:v>SWE</c:v>
                </c:pt>
                <c:pt idx="22">
                  <c:v>DNK</c:v>
                </c:pt>
                <c:pt idx="24">
                  <c:v>EGY</c:v>
                </c:pt>
                <c:pt idx="25">
                  <c:v>PAK</c:v>
                </c:pt>
                <c:pt idx="26">
                  <c:v>LKA</c:v>
                </c:pt>
                <c:pt idx="27">
                  <c:v>BRA</c:v>
                </c:pt>
                <c:pt idx="28">
                  <c:v>ZAF</c:v>
                </c:pt>
                <c:pt idx="29">
                  <c:v>UKR</c:v>
                </c:pt>
                <c:pt idx="30">
                  <c:v>HUN</c:v>
                </c:pt>
                <c:pt idx="31">
                  <c:v>IND</c:v>
                </c:pt>
                <c:pt idx="32">
                  <c:v>PHL</c:v>
                </c:pt>
                <c:pt idx="33">
                  <c:v>MAR</c:v>
                </c:pt>
                <c:pt idx="34">
                  <c:v>MEX</c:v>
                </c:pt>
                <c:pt idx="35">
                  <c:v>THA</c:v>
                </c:pt>
                <c:pt idx="36">
                  <c:v>TUR</c:v>
                </c:pt>
                <c:pt idx="37">
                  <c:v>ROU</c:v>
                </c:pt>
                <c:pt idx="38">
                  <c:v>ARG</c:v>
                </c:pt>
                <c:pt idx="39">
                  <c:v>HRV</c:v>
                </c:pt>
                <c:pt idx="40">
                  <c:v>MYS</c:v>
                </c:pt>
              </c:strCache>
            </c:strRef>
          </c:cat>
          <c:val>
            <c:numRef>
              <c:f>('Figure 1.4.'!$O$6:$O$29,'Figure 1.4.'!$O$35:$O$51)</c:f>
              <c:numCache>
                <c:formatCode>0.00</c:formatCode>
                <c:ptCount val="41"/>
                <c:pt idx="0">
                  <c:v>9.3722552473025722</c:v>
                </c:pt>
                <c:pt idx="1">
                  <c:v>15.031974996180574</c:v>
                </c:pt>
                <c:pt idx="2">
                  <c:v>8.7677812377187507</c:v>
                </c:pt>
                <c:pt idx="3">
                  <c:v>9.0338655707694482</c:v>
                </c:pt>
                <c:pt idx="4">
                  <c:v>7.7616842205828238</c:v>
                </c:pt>
                <c:pt idx="5">
                  <c:v>7.1599243548421985</c:v>
                </c:pt>
                <c:pt idx="6">
                  <c:v>11.77039949786578</c:v>
                </c:pt>
                <c:pt idx="7">
                  <c:v>10.234104467837247</c:v>
                </c:pt>
                <c:pt idx="8">
                  <c:v>7.3332880431068972</c:v>
                </c:pt>
                <c:pt idx="9">
                  <c:v>5.0362682932261507</c:v>
                </c:pt>
                <c:pt idx="10">
                  <c:v>6.4669331770507039</c:v>
                </c:pt>
                <c:pt idx="11">
                  <c:v>10.438882830901102</c:v>
                </c:pt>
                <c:pt idx="12">
                  <c:v>7.7556148698127272</c:v>
                </c:pt>
                <c:pt idx="13">
                  <c:v>4.2889340265758191</c:v>
                </c:pt>
                <c:pt idx="14">
                  <c:v>5.6969439903176227</c:v>
                </c:pt>
                <c:pt idx="15">
                  <c:v>5.460618227427898</c:v>
                </c:pt>
                <c:pt idx="16">
                  <c:v>6.2202611316219496</c:v>
                </c:pt>
                <c:pt idx="17">
                  <c:v>4.3221071225376662</c:v>
                </c:pt>
                <c:pt idx="18">
                  <c:v>5.0910435195581538</c:v>
                </c:pt>
                <c:pt idx="19">
                  <c:v>6.0645800572559772</c:v>
                </c:pt>
                <c:pt idx="20">
                  <c:v>7.4</c:v>
                </c:pt>
                <c:pt idx="21">
                  <c:v>3.856044838325523</c:v>
                </c:pt>
                <c:pt idx="22">
                  <c:v>1.7510437396327758</c:v>
                </c:pt>
                <c:pt idx="24">
                  <c:v>7.2893183764502005</c:v>
                </c:pt>
                <c:pt idx="25">
                  <c:v>7.1354878201040277</c:v>
                </c:pt>
                <c:pt idx="26">
                  <c:v>10.534329680345632</c:v>
                </c:pt>
                <c:pt idx="27">
                  <c:v>8.3033665260955427</c:v>
                </c:pt>
                <c:pt idx="28">
                  <c:v>10.595718465307526</c:v>
                </c:pt>
                <c:pt idx="29">
                  <c:v>5.1880000000000663</c:v>
                </c:pt>
                <c:pt idx="30">
                  <c:v>6.4598764486556508</c:v>
                </c:pt>
                <c:pt idx="31">
                  <c:v>9.9829778738273109</c:v>
                </c:pt>
                <c:pt idx="32">
                  <c:v>7.3948675985173322</c:v>
                </c:pt>
                <c:pt idx="33">
                  <c:v>6.4475235474439536</c:v>
                </c:pt>
                <c:pt idx="34">
                  <c:v>3.3999999999999906</c:v>
                </c:pt>
                <c:pt idx="35">
                  <c:v>4.8694343678025493</c:v>
                </c:pt>
                <c:pt idx="36">
                  <c:v>5.7114428765110974</c:v>
                </c:pt>
                <c:pt idx="37">
                  <c:v>7.1308897865024132</c:v>
                </c:pt>
                <c:pt idx="38">
                  <c:v>5.0432075728019559</c:v>
                </c:pt>
                <c:pt idx="39">
                  <c:v>3.891182431399836</c:v>
                </c:pt>
                <c:pt idx="40">
                  <c:v>4.4289680586201436</c:v>
                </c:pt>
              </c:numCache>
            </c:numRef>
          </c:val>
          <c:extLst>
            <c:ext xmlns:c16="http://schemas.microsoft.com/office/drawing/2014/chart" uri="{C3380CC4-5D6E-409C-BE32-E72D297353CC}">
              <c16:uniqueId val="{00000001-84C8-4EEA-9C3B-DF2F126F28C4}"/>
            </c:ext>
          </c:extLst>
        </c:ser>
        <c:dLbls>
          <c:showLegendKey val="0"/>
          <c:showVal val="0"/>
          <c:showCatName val="0"/>
          <c:showSerName val="0"/>
          <c:showPercent val="0"/>
          <c:showBubbleSize val="0"/>
        </c:dLbls>
        <c:gapWidth val="150"/>
        <c:overlap val="100"/>
        <c:axId val="2058884400"/>
        <c:axId val="1470427472"/>
      </c:barChart>
      <c:lineChart>
        <c:grouping val="standard"/>
        <c:varyColors val="0"/>
        <c:ser>
          <c:idx val="2"/>
          <c:order val="2"/>
          <c:tx>
            <c:strRef>
              <c:f>'Figure 1.4.'!$P$5</c:f>
              <c:strCache>
                <c:ptCount val="1"/>
                <c:pt idx="0">
                  <c:v>2020 GFN (without COVID-19)</c:v>
                </c:pt>
              </c:strCache>
            </c:strRef>
          </c:tx>
          <c:spPr>
            <a:ln w="25400" cap="rnd">
              <a:noFill/>
              <a:round/>
            </a:ln>
            <a:effectLst/>
          </c:spPr>
          <c:marker>
            <c:symbol val="circle"/>
            <c:size val="5"/>
            <c:spPr>
              <a:solidFill>
                <a:srgbClr val="FFC000"/>
              </a:solidFill>
              <a:ln w="9525">
                <a:solidFill>
                  <a:srgbClr val="FFC000"/>
                </a:solidFill>
              </a:ln>
              <a:effectLst/>
            </c:spPr>
          </c:marker>
          <c:val>
            <c:numRef>
              <c:f>'Figure 1.4.'!$P$6:$P$29</c:f>
              <c:numCache>
                <c:formatCode>0.00</c:formatCode>
                <c:ptCount val="24"/>
                <c:pt idx="0">
                  <c:v>39.477051364255367</c:v>
                </c:pt>
                <c:pt idx="1">
                  <c:v>26.600517085246111</c:v>
                </c:pt>
                <c:pt idx="2">
                  <c:v>22.339699210100214</c:v>
                </c:pt>
                <c:pt idx="3">
                  <c:v>15.722093914906466</c:v>
                </c:pt>
                <c:pt idx="4">
                  <c:v>10.104160294424895</c:v>
                </c:pt>
                <c:pt idx="5">
                  <c:v>12.023095554029373</c:v>
                </c:pt>
                <c:pt idx="6">
                  <c:v>10.89219588712626</c:v>
                </c:pt>
                <c:pt idx="7">
                  <c:v>4.3624430976511794</c:v>
                </c:pt>
                <c:pt idx="8">
                  <c:v>14.290491787281397</c:v>
                </c:pt>
                <c:pt idx="9">
                  <c:v>11.447335245722769</c:v>
                </c:pt>
                <c:pt idx="10">
                  <c:v>6.1154264170949864</c:v>
                </c:pt>
                <c:pt idx="11">
                  <c:v>3.5088926725851586</c:v>
                </c:pt>
                <c:pt idx="12">
                  <c:v>3.1951523923164031</c:v>
                </c:pt>
                <c:pt idx="13">
                  <c:v>9.4606404090434317</c:v>
                </c:pt>
                <c:pt idx="14">
                  <c:v>4.4417922819070572</c:v>
                </c:pt>
                <c:pt idx="15">
                  <c:v>4.0707570272329114</c:v>
                </c:pt>
                <c:pt idx="16">
                  <c:v>3.5410945076674394</c:v>
                </c:pt>
                <c:pt idx="17">
                  <c:v>5.2481575163178382</c:v>
                </c:pt>
                <c:pt idx="18">
                  <c:v>2.6178559779096404</c:v>
                </c:pt>
                <c:pt idx="19">
                  <c:v>4.8824475201643338</c:v>
                </c:pt>
                <c:pt idx="20">
                  <c:v>4.3377134769162851</c:v>
                </c:pt>
                <c:pt idx="21">
                  <c:v>3.6109215897351947</c:v>
                </c:pt>
                <c:pt idx="22">
                  <c:v>3.6294608758455711</c:v>
                </c:pt>
              </c:numCache>
            </c:numRef>
          </c:val>
          <c:smooth val="0"/>
          <c:extLst>
            <c:ext xmlns:c16="http://schemas.microsoft.com/office/drawing/2014/chart" uri="{C3380CC4-5D6E-409C-BE32-E72D297353CC}">
              <c16:uniqueId val="{00000002-84C8-4EEA-9C3B-DF2F126F28C4}"/>
            </c:ext>
          </c:extLst>
        </c:ser>
        <c:ser>
          <c:idx val="3"/>
          <c:order val="3"/>
          <c:spPr>
            <a:ln w="25400" cap="rnd">
              <a:noFill/>
              <a:round/>
            </a:ln>
            <a:effectLst/>
          </c:spPr>
          <c:marker>
            <c:symbol val="circle"/>
            <c:size val="5"/>
            <c:spPr>
              <a:solidFill>
                <a:srgbClr val="FFC000"/>
              </a:solidFill>
              <a:ln w="9525">
                <a:solidFill>
                  <a:srgbClr val="FFC000"/>
                </a:solidFill>
              </a:ln>
              <a:effectLst/>
            </c:spPr>
          </c:marker>
          <c:val>
            <c:numRef>
              <c:f>('Figure 1.4.'!$Q$6:$Q$29,'Figure 1.4.'!$Q$35:$Q$51)</c:f>
              <c:numCache>
                <c:formatCode>General</c:formatCode>
                <c:ptCount val="41"/>
                <c:pt idx="24" formatCode="0.00">
                  <c:v>31.19366912044196</c:v>
                </c:pt>
                <c:pt idx="25" formatCode="0.00">
                  <c:v>47.544424867552706</c:v>
                </c:pt>
                <c:pt idx="26" formatCode="0.00">
                  <c:v>15.473040862451656</c:v>
                </c:pt>
                <c:pt idx="27" formatCode="0.00">
                  <c:v>15.6</c:v>
                </c:pt>
                <c:pt idx="28" formatCode="0.00">
                  <c:v>15.254067272878357</c:v>
                </c:pt>
                <c:pt idx="29" formatCode="0.00">
                  <c:v>9.0751060832771149</c:v>
                </c:pt>
                <c:pt idx="30" formatCode="0.00">
                  <c:v>15.466956328980391</c:v>
                </c:pt>
                <c:pt idx="31" formatCode="0.00">
                  <c:v>10.052852260261297</c:v>
                </c:pt>
                <c:pt idx="32" formatCode="0.00">
                  <c:v>6.3871562232403196</c:v>
                </c:pt>
                <c:pt idx="33" formatCode="0.00">
                  <c:v>8.7528668861001648</c:v>
                </c:pt>
                <c:pt idx="34" formatCode="0.00">
                  <c:v>9.2919022004160077</c:v>
                </c:pt>
                <c:pt idx="35" formatCode="0.00">
                  <c:v>5.5527883048284314</c:v>
                </c:pt>
                <c:pt idx="36" formatCode="0.00">
                  <c:v>8.0773472480982136</c:v>
                </c:pt>
                <c:pt idx="37" formatCode="0.00">
                  <c:v>7.3150912330408158</c:v>
                </c:pt>
                <c:pt idx="38" formatCode="0.00">
                  <c:v>11.742901903849969</c:v>
                </c:pt>
                <c:pt idx="39" formatCode="0.00">
                  <c:v>9.1462747828434807</c:v>
                </c:pt>
                <c:pt idx="40" formatCode="0.00">
                  <c:v>9.1749957903396666</c:v>
                </c:pt>
              </c:numCache>
            </c:numRef>
          </c:val>
          <c:smooth val="0"/>
          <c:extLst>
            <c:ext xmlns:c16="http://schemas.microsoft.com/office/drawing/2014/chart" uri="{C3380CC4-5D6E-409C-BE32-E72D297353CC}">
              <c16:uniqueId val="{00000003-84C8-4EEA-9C3B-DF2F126F28C4}"/>
            </c:ext>
          </c:extLst>
        </c:ser>
        <c:dLbls>
          <c:showLegendKey val="0"/>
          <c:showVal val="0"/>
          <c:showCatName val="0"/>
          <c:showSerName val="0"/>
          <c:showPercent val="0"/>
          <c:showBubbleSize val="0"/>
        </c:dLbls>
        <c:marker val="1"/>
        <c:smooth val="0"/>
        <c:axId val="2058884400"/>
        <c:axId val="1470427472"/>
      </c:lineChart>
      <c:catAx>
        <c:axId val="2058884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470427472"/>
        <c:crosses val="autoZero"/>
        <c:auto val="1"/>
        <c:lblAlgn val="ctr"/>
        <c:lblOffset val="100"/>
        <c:tickLblSkip val="1"/>
        <c:noMultiLvlLbl val="0"/>
      </c:catAx>
      <c:valAx>
        <c:axId val="147042747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2058884400"/>
        <c:crosses val="autoZero"/>
        <c:crossBetween val="between"/>
      </c:valAx>
      <c:spPr>
        <a:noFill/>
        <a:ln>
          <a:solidFill>
            <a:schemeClr val="tx1"/>
          </a:solidFill>
        </a:ln>
        <a:effectLst/>
      </c:spPr>
    </c:plotArea>
    <c:legend>
      <c:legendPos val="b"/>
      <c:legendEntry>
        <c:idx val="3"/>
        <c:delete val="1"/>
      </c:legendEntry>
      <c:layout>
        <c:manualLayout>
          <c:xMode val="edge"/>
          <c:yMode val="edge"/>
          <c:x val="0.10010443892843249"/>
          <c:y val="4.8958108774686225E-2"/>
          <c:w val="0.87027676863982828"/>
          <c:h val="0.102381570053163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HelveticaNeueLT Std" panose="020B0604020202020204"/>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'Figure 1.5.'!$G$1</c:f>
              <c:strCache>
                <c:ptCount val="1"/>
                <c:pt idx="0">
                  <c:v>Stock-flow residual</c:v>
                </c:pt>
              </c:strCache>
            </c:strRef>
          </c:tx>
          <c:spPr>
            <a:pattFill prst="pct40">
              <a:fgClr>
                <a:schemeClr val="accent5"/>
              </a:fgClr>
              <a:bgClr>
                <a:schemeClr val="bg1"/>
              </a:bgClr>
            </a:pattFill>
            <a:ln>
              <a:noFill/>
            </a:ln>
            <a:effectLst/>
          </c:spPr>
          <c:invertIfNegative val="0"/>
          <c:cat>
            <c:multiLvlStrRef>
              <c:f>'Figure 1.5.'!$D$2:$E$7</c:f>
              <c:multiLvlStrCache>
                <c:ptCount val="6"/>
                <c:lvl>
                  <c:pt idx="0">
                    <c:v>2019–20</c:v>
                  </c:pt>
                  <c:pt idx="1">
                    <c:v>2020–21</c:v>
                  </c:pt>
                  <c:pt idx="2">
                    <c:v>2019–20</c:v>
                  </c:pt>
                  <c:pt idx="3">
                    <c:v>2020–21</c:v>
                  </c:pt>
                  <c:pt idx="4">
                    <c:v>2019–20</c:v>
                  </c:pt>
                  <c:pt idx="5">
                    <c:v>2020–21</c:v>
                  </c:pt>
                </c:lvl>
                <c:lvl>
                  <c:pt idx="0">
                    <c:v>Advanced economies</c:v>
                  </c:pt>
                  <c:pt idx="2">
                    <c:v>Emerging market economies</c:v>
                  </c:pt>
                  <c:pt idx="4">
                    <c:v>Low-income developing countries</c:v>
                  </c:pt>
                </c:lvl>
              </c:multiLvlStrCache>
            </c:multiLvlStrRef>
          </c:cat>
          <c:val>
            <c:numRef>
              <c:f>'Figure 1.5.'!$G$2:$G$7</c:f>
              <c:numCache>
                <c:formatCode>0.00</c:formatCode>
                <c:ptCount val="6"/>
                <c:pt idx="0">
                  <c:v>-0.24372647323025717</c:v>
                </c:pt>
                <c:pt idx="1">
                  <c:v>-5.7808540791909148E-2</c:v>
                </c:pt>
                <c:pt idx="2">
                  <c:v>-1.0116330112724963</c:v>
                </c:pt>
                <c:pt idx="3">
                  <c:v>-2.2755013812114759</c:v>
                </c:pt>
                <c:pt idx="4">
                  <c:v>-1.4718549998884982</c:v>
                </c:pt>
                <c:pt idx="5">
                  <c:v>0.9494919110199288</c:v>
                </c:pt>
              </c:numCache>
            </c:numRef>
          </c:val>
          <c:extLst>
            <c:ext xmlns:c16="http://schemas.microsoft.com/office/drawing/2014/chart" uri="{C3380CC4-5D6E-409C-BE32-E72D297353CC}">
              <c16:uniqueId val="{00000000-A6B3-4E9F-A00A-F34F13074358}"/>
            </c:ext>
          </c:extLst>
        </c:ser>
        <c:ser>
          <c:idx val="2"/>
          <c:order val="2"/>
          <c:tx>
            <c:strRef>
              <c:f>'Figure 1.5.'!$H$1</c:f>
              <c:strCache>
                <c:ptCount val="1"/>
                <c:pt idx="0">
                  <c:v>Interest rate contribution</c:v>
                </c:pt>
              </c:strCache>
            </c:strRef>
          </c:tx>
          <c:spPr>
            <a:solidFill>
              <a:srgbClr val="FFC000"/>
            </a:solidFill>
            <a:ln>
              <a:noFill/>
            </a:ln>
            <a:effectLst/>
          </c:spPr>
          <c:invertIfNegative val="0"/>
          <c:cat>
            <c:multiLvlStrRef>
              <c:f>'Figure 1.5.'!$D$2:$E$7</c:f>
              <c:multiLvlStrCache>
                <c:ptCount val="6"/>
                <c:lvl>
                  <c:pt idx="0">
                    <c:v>2019–20</c:v>
                  </c:pt>
                  <c:pt idx="1">
                    <c:v>2020–21</c:v>
                  </c:pt>
                  <c:pt idx="2">
                    <c:v>2019–20</c:v>
                  </c:pt>
                  <c:pt idx="3">
                    <c:v>2020–21</c:v>
                  </c:pt>
                  <c:pt idx="4">
                    <c:v>2019–20</c:v>
                  </c:pt>
                  <c:pt idx="5">
                    <c:v>2020–21</c:v>
                  </c:pt>
                </c:lvl>
                <c:lvl>
                  <c:pt idx="0">
                    <c:v>Advanced economies</c:v>
                  </c:pt>
                  <c:pt idx="2">
                    <c:v>Emerging market economies</c:v>
                  </c:pt>
                  <c:pt idx="4">
                    <c:v>Low-income developing countries</c:v>
                  </c:pt>
                </c:lvl>
              </c:multiLvlStrCache>
            </c:multiLvlStrRef>
          </c:cat>
          <c:val>
            <c:numRef>
              <c:f>'Figure 1.5.'!$H$2:$H$7</c:f>
              <c:numCache>
                <c:formatCode>0.00</c:formatCode>
                <c:ptCount val="6"/>
                <c:pt idx="0">
                  <c:v>1.1324243039081832</c:v>
                </c:pt>
                <c:pt idx="1">
                  <c:v>3.6923332774186572E-2</c:v>
                </c:pt>
                <c:pt idx="2">
                  <c:v>-0.49398416860983202</c:v>
                </c:pt>
                <c:pt idx="3">
                  <c:v>-0.17398253291381513</c:v>
                </c:pt>
                <c:pt idx="4">
                  <c:v>1.0770713425964809</c:v>
                </c:pt>
                <c:pt idx="5">
                  <c:v>-1.9587543772311242</c:v>
                </c:pt>
              </c:numCache>
            </c:numRef>
          </c:val>
          <c:extLst>
            <c:ext xmlns:c16="http://schemas.microsoft.com/office/drawing/2014/chart" uri="{C3380CC4-5D6E-409C-BE32-E72D297353CC}">
              <c16:uniqueId val="{00000001-A6B3-4E9F-A00A-F34F13074358}"/>
            </c:ext>
          </c:extLst>
        </c:ser>
        <c:ser>
          <c:idx val="3"/>
          <c:order val="3"/>
          <c:tx>
            <c:strRef>
              <c:f>'Figure 1.5.'!$I$1</c:f>
              <c:strCache>
                <c:ptCount val="1"/>
                <c:pt idx="0">
                  <c:v>Traditional growth contribution</c:v>
                </c:pt>
              </c:strCache>
            </c:strRef>
          </c:tx>
          <c:spPr>
            <a:solidFill>
              <a:srgbClr val="C00000"/>
            </a:solidFill>
            <a:ln>
              <a:noFill/>
            </a:ln>
            <a:effectLst/>
          </c:spPr>
          <c:invertIfNegative val="0"/>
          <c:cat>
            <c:multiLvlStrRef>
              <c:f>'Figure 1.5.'!$D$2:$E$7</c:f>
              <c:multiLvlStrCache>
                <c:ptCount val="6"/>
                <c:lvl>
                  <c:pt idx="0">
                    <c:v>2019–20</c:v>
                  </c:pt>
                  <c:pt idx="1">
                    <c:v>2020–21</c:v>
                  </c:pt>
                  <c:pt idx="2">
                    <c:v>2019–20</c:v>
                  </c:pt>
                  <c:pt idx="3">
                    <c:v>2020–21</c:v>
                  </c:pt>
                  <c:pt idx="4">
                    <c:v>2019–20</c:v>
                  </c:pt>
                  <c:pt idx="5">
                    <c:v>2020–21</c:v>
                  </c:pt>
                </c:lvl>
                <c:lvl>
                  <c:pt idx="0">
                    <c:v>Advanced economies</c:v>
                  </c:pt>
                  <c:pt idx="2">
                    <c:v>Emerging market economies</c:v>
                  </c:pt>
                  <c:pt idx="4">
                    <c:v>Low-income developing countries</c:v>
                  </c:pt>
                </c:lvl>
              </c:multiLvlStrCache>
            </c:multiLvlStrRef>
          </c:cat>
          <c:val>
            <c:numRef>
              <c:f>'Figure 1.5.'!$I$2:$I$7</c:f>
              <c:numCache>
                <c:formatCode>0.00</c:formatCode>
                <c:ptCount val="6"/>
                <c:pt idx="0">
                  <c:v>7.1619820525966409</c:v>
                </c:pt>
                <c:pt idx="1">
                  <c:v>-3.6297290699277944</c:v>
                </c:pt>
                <c:pt idx="2">
                  <c:v>3.6699575377595979</c:v>
                </c:pt>
                <c:pt idx="3">
                  <c:v>-1.3168436052227714</c:v>
                </c:pt>
                <c:pt idx="4">
                  <c:v>2.1610073491992541</c:v>
                </c:pt>
                <c:pt idx="5">
                  <c:v>0.3143355678965401</c:v>
                </c:pt>
              </c:numCache>
            </c:numRef>
          </c:val>
          <c:extLst>
            <c:ext xmlns:c16="http://schemas.microsoft.com/office/drawing/2014/chart" uri="{C3380CC4-5D6E-409C-BE32-E72D297353CC}">
              <c16:uniqueId val="{00000002-A6B3-4E9F-A00A-F34F13074358}"/>
            </c:ext>
          </c:extLst>
        </c:ser>
        <c:ser>
          <c:idx val="4"/>
          <c:order val="4"/>
          <c:tx>
            <c:strRef>
              <c:f>'Figure 1.5.'!$J$1</c:f>
              <c:strCache>
                <c:ptCount val="1"/>
                <c:pt idx="0">
                  <c:v>Additional growth contribution</c:v>
                </c:pt>
              </c:strCache>
            </c:strRef>
          </c:tx>
          <c:spPr>
            <a:pattFill prst="pct40">
              <a:fgClr>
                <a:srgbClr val="C00000"/>
              </a:fgClr>
              <a:bgClr>
                <a:schemeClr val="bg1"/>
              </a:bgClr>
            </a:pattFill>
            <a:ln>
              <a:noFill/>
            </a:ln>
            <a:effectLst/>
          </c:spPr>
          <c:invertIfNegative val="0"/>
          <c:cat>
            <c:multiLvlStrRef>
              <c:f>'Figure 1.5.'!$D$2:$E$7</c:f>
              <c:multiLvlStrCache>
                <c:ptCount val="6"/>
                <c:lvl>
                  <c:pt idx="0">
                    <c:v>2019–20</c:v>
                  </c:pt>
                  <c:pt idx="1">
                    <c:v>2020–21</c:v>
                  </c:pt>
                  <c:pt idx="2">
                    <c:v>2019–20</c:v>
                  </c:pt>
                  <c:pt idx="3">
                    <c:v>2020–21</c:v>
                  </c:pt>
                  <c:pt idx="4">
                    <c:v>2019–20</c:v>
                  </c:pt>
                  <c:pt idx="5">
                    <c:v>2020–21</c:v>
                  </c:pt>
                </c:lvl>
                <c:lvl>
                  <c:pt idx="0">
                    <c:v>Advanced economies</c:v>
                  </c:pt>
                  <c:pt idx="2">
                    <c:v>Emerging market economies</c:v>
                  </c:pt>
                  <c:pt idx="4">
                    <c:v>Low-income developing countries</c:v>
                  </c:pt>
                </c:lvl>
              </c:multiLvlStrCache>
            </c:multiLvlStrRef>
          </c:cat>
          <c:val>
            <c:numRef>
              <c:f>'Figure 1.5.'!$J$2:$J$7</c:f>
              <c:numCache>
                <c:formatCode>0.00</c:formatCode>
                <c:ptCount val="6"/>
                <c:pt idx="0">
                  <c:v>2.6221218370265267</c:v>
                </c:pt>
                <c:pt idx="1">
                  <c:v>1.5799850592900861</c:v>
                </c:pt>
                <c:pt idx="2">
                  <c:v>1.8042308763948292</c:v>
                </c:pt>
                <c:pt idx="3">
                  <c:v>1.2412110007788799</c:v>
                </c:pt>
                <c:pt idx="4">
                  <c:v>0.91587136943495973</c:v>
                </c:pt>
                <c:pt idx="5">
                  <c:v>1.0142481090919031</c:v>
                </c:pt>
              </c:numCache>
            </c:numRef>
          </c:val>
          <c:extLst>
            <c:ext xmlns:c16="http://schemas.microsoft.com/office/drawing/2014/chart" uri="{C3380CC4-5D6E-409C-BE32-E72D297353CC}">
              <c16:uniqueId val="{00000003-A6B3-4E9F-A00A-F34F13074358}"/>
            </c:ext>
          </c:extLst>
        </c:ser>
        <c:ser>
          <c:idx val="5"/>
          <c:order val="5"/>
          <c:tx>
            <c:strRef>
              <c:f>'Figure 1.5.'!$K$1</c:f>
              <c:strCache>
                <c:ptCount val="1"/>
                <c:pt idx="0">
                  <c:v>Implied policy measures</c:v>
                </c:pt>
              </c:strCache>
            </c:strRef>
          </c:tx>
          <c:spPr>
            <a:solidFill>
              <a:srgbClr val="7030A0"/>
            </a:solidFill>
            <a:ln>
              <a:noFill/>
            </a:ln>
            <a:effectLst/>
          </c:spPr>
          <c:invertIfNegative val="0"/>
          <c:cat>
            <c:multiLvlStrRef>
              <c:f>'Figure 1.5.'!$D$2:$E$7</c:f>
              <c:multiLvlStrCache>
                <c:ptCount val="6"/>
                <c:lvl>
                  <c:pt idx="0">
                    <c:v>2019–20</c:v>
                  </c:pt>
                  <c:pt idx="1">
                    <c:v>2020–21</c:v>
                  </c:pt>
                  <c:pt idx="2">
                    <c:v>2019–20</c:v>
                  </c:pt>
                  <c:pt idx="3">
                    <c:v>2020–21</c:v>
                  </c:pt>
                  <c:pt idx="4">
                    <c:v>2019–20</c:v>
                  </c:pt>
                  <c:pt idx="5">
                    <c:v>2020–21</c:v>
                  </c:pt>
                </c:lvl>
                <c:lvl>
                  <c:pt idx="0">
                    <c:v>Advanced economies</c:v>
                  </c:pt>
                  <c:pt idx="2">
                    <c:v>Emerging market economies</c:v>
                  </c:pt>
                  <c:pt idx="4">
                    <c:v>Low-income developing countries</c:v>
                  </c:pt>
                </c:lvl>
              </c:multiLvlStrCache>
            </c:multiLvlStrRef>
          </c:cat>
          <c:val>
            <c:numRef>
              <c:f>'Figure 1.5.'!$K$2:$K$7</c:f>
              <c:numCache>
                <c:formatCode>0.00</c:formatCode>
                <c:ptCount val="6"/>
                <c:pt idx="0">
                  <c:v>7.4674870476013746</c:v>
                </c:pt>
                <c:pt idx="1">
                  <c:v>4.3951621412206103</c:v>
                </c:pt>
                <c:pt idx="2">
                  <c:v>3.5530117417330129</c:v>
                </c:pt>
                <c:pt idx="3">
                  <c:v>2.4260258878913419</c:v>
                </c:pt>
                <c:pt idx="4">
                  <c:v>0.71877978804403031</c:v>
                </c:pt>
                <c:pt idx="5">
                  <c:v>8.2094177071710378E-2</c:v>
                </c:pt>
              </c:numCache>
            </c:numRef>
          </c:val>
          <c:extLst>
            <c:ext xmlns:c16="http://schemas.microsoft.com/office/drawing/2014/chart" uri="{C3380CC4-5D6E-409C-BE32-E72D297353CC}">
              <c16:uniqueId val="{00000004-A6B3-4E9F-A00A-F34F13074358}"/>
            </c:ext>
          </c:extLst>
        </c:ser>
        <c:dLbls>
          <c:showLegendKey val="0"/>
          <c:showVal val="0"/>
          <c:showCatName val="0"/>
          <c:showSerName val="0"/>
          <c:showPercent val="0"/>
          <c:showBubbleSize val="0"/>
        </c:dLbls>
        <c:gapWidth val="150"/>
        <c:overlap val="100"/>
        <c:axId val="834296688"/>
        <c:axId val="200062048"/>
      </c:barChart>
      <c:lineChart>
        <c:grouping val="standard"/>
        <c:varyColors val="0"/>
        <c:ser>
          <c:idx val="0"/>
          <c:order val="0"/>
          <c:tx>
            <c:strRef>
              <c:f>'Figure 1.5.'!$F$1</c:f>
              <c:strCache>
                <c:ptCount val="1"/>
                <c:pt idx="0">
                  <c:v>Change in debt/GDP</c:v>
                </c:pt>
              </c:strCache>
            </c:strRef>
          </c:tx>
          <c:spPr>
            <a:ln w="28575" cap="rnd">
              <a:noFill/>
              <a:round/>
            </a:ln>
            <a:effectLst/>
          </c:spPr>
          <c:marker>
            <c:symbol val="circle"/>
            <c:size val="7"/>
            <c:spPr>
              <a:solidFill>
                <a:schemeClr val="tx1"/>
              </a:solidFill>
              <a:ln w="9525">
                <a:solidFill>
                  <a:schemeClr val="tx1"/>
                </a:solidFill>
              </a:ln>
              <a:effectLst/>
            </c:spPr>
          </c:marker>
          <c:cat>
            <c:multiLvlStrRef>
              <c:f>'Figure 1.5.'!$D$2:$E$7</c:f>
              <c:multiLvlStrCache>
                <c:ptCount val="6"/>
                <c:lvl>
                  <c:pt idx="0">
                    <c:v>2019–20</c:v>
                  </c:pt>
                  <c:pt idx="1">
                    <c:v>2020–21</c:v>
                  </c:pt>
                  <c:pt idx="2">
                    <c:v>2019–20</c:v>
                  </c:pt>
                  <c:pt idx="3">
                    <c:v>2020–21</c:v>
                  </c:pt>
                  <c:pt idx="4">
                    <c:v>2019–20</c:v>
                  </c:pt>
                  <c:pt idx="5">
                    <c:v>2020–21</c:v>
                  </c:pt>
                </c:lvl>
                <c:lvl>
                  <c:pt idx="0">
                    <c:v>Advanced economies</c:v>
                  </c:pt>
                  <c:pt idx="2">
                    <c:v>Emerging market economies</c:v>
                  </c:pt>
                  <c:pt idx="4">
                    <c:v>Low-income developing countries</c:v>
                  </c:pt>
                </c:lvl>
              </c:multiLvlStrCache>
            </c:multiLvlStrRef>
          </c:cat>
          <c:val>
            <c:numRef>
              <c:f>'Figure 1.5.'!$F$2:$F$7</c:f>
              <c:numCache>
                <c:formatCode>0.00</c:formatCode>
                <c:ptCount val="6"/>
                <c:pt idx="0">
                  <c:v>18.190095049941224</c:v>
                </c:pt>
                <c:pt idx="1">
                  <c:v>2.3877251079942576</c:v>
                </c:pt>
                <c:pt idx="2">
                  <c:v>7.5218474967747753</c:v>
                </c:pt>
                <c:pt idx="3">
                  <c:v>-0.10562754258063407</c:v>
                </c:pt>
                <c:pt idx="4">
                  <c:v>3.4008748493862258</c:v>
                </c:pt>
                <c:pt idx="5">
                  <c:v>0.40141538784895892</c:v>
                </c:pt>
              </c:numCache>
            </c:numRef>
          </c:val>
          <c:smooth val="0"/>
          <c:extLst>
            <c:ext xmlns:c16="http://schemas.microsoft.com/office/drawing/2014/chart" uri="{C3380CC4-5D6E-409C-BE32-E72D297353CC}">
              <c16:uniqueId val="{00000005-A6B3-4E9F-A00A-F34F13074358}"/>
            </c:ext>
          </c:extLst>
        </c:ser>
        <c:dLbls>
          <c:showLegendKey val="0"/>
          <c:showVal val="0"/>
          <c:showCatName val="0"/>
          <c:showSerName val="0"/>
          <c:showPercent val="0"/>
          <c:showBubbleSize val="0"/>
        </c:dLbls>
        <c:marker val="1"/>
        <c:smooth val="0"/>
        <c:axId val="834296688"/>
        <c:axId val="200062048"/>
      </c:lineChart>
      <c:catAx>
        <c:axId val="8342966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crossAx val="200062048"/>
        <c:crosses val="autoZero"/>
        <c:auto val="1"/>
        <c:lblAlgn val="ctr"/>
        <c:lblOffset val="100"/>
        <c:noMultiLvlLbl val="0"/>
      </c:catAx>
      <c:valAx>
        <c:axId val="200062048"/>
        <c:scaling>
          <c:orientation val="minMax"/>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834296688"/>
        <c:crosses val="autoZero"/>
        <c:crossBetween val="between"/>
        <c:majorUnit val="10"/>
      </c:valAx>
      <c:spPr>
        <a:noFill/>
        <a:ln>
          <a:noFill/>
        </a:ln>
        <a:effectLst/>
      </c:spPr>
    </c:plotArea>
    <c:legend>
      <c:legendPos val="t"/>
      <c:overlay val="0"/>
      <c:spPr>
        <a:noFill/>
        <a:ln>
          <a:noFill/>
        </a:ln>
        <a:effectLst/>
      </c:spPr>
      <c:txPr>
        <a:bodyPr rot="0" spcFirstLastPara="1" vertOverflow="ellipsis" vert="horz" wrap="square" anchor="ctr" anchorCtr="1"/>
        <a:lstStyle/>
        <a:p>
          <a:pPr algn="ctr">
            <a:defRPr lang="en-US"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_xlchart.v1.3</cx:f>
      </cx:numDim>
    </cx:data>
    <cx:data id="2">
      <cx:numDim type="val">
        <cx:f>_xlchart.v1.5</cx:f>
      </cx:numDim>
    </cx:data>
    <cx:data id="3">
      <cx:numDim type="val">
        <cx:f>_xlchart.v1.7</cx:f>
      </cx:numDim>
    </cx:data>
    <cx:data id="4">
      <cx:numDim type="val">
        <cx:f>_xlchart.v1.9</cx:f>
      </cx:numDim>
    </cx:data>
  </cx:chartData>
  <cx:chart>
    <cx:plotArea>
      <cx:plotAreaRegion>
        <cx:series layoutId="boxWhisker" uniqueId="{93C3A351-74E9-4943-B85B-48CD885ACB6A}">
          <cx:tx>
            <cx:txData>
              <cx:f>_xlchart.v1.0</cx:f>
              <cx:v>Cash transfers</cx:v>
            </cx:txData>
          </cx:tx>
          <cx:spPr>
            <a:solidFill>
              <a:schemeClr val="accent1">
                <a:lumMod val="50000"/>
              </a:schemeClr>
            </a:solidFill>
            <a:ln>
              <a:solidFill>
                <a:srgbClr val="002060"/>
              </a:solidFill>
            </a:ln>
          </cx:spPr>
          <cx:dataId val="0"/>
          <cx:layoutPr>
            <cx:visibility meanLine="0" meanMarker="1" nonoutliers="0" outliers="0"/>
            <cx:statistics quartileMethod="exclusive"/>
          </cx:layoutPr>
        </cx:series>
        <cx:series layoutId="boxWhisker" uniqueId="{D8037919-F6A8-4D9E-9024-6168E42C3B92}">
          <cx:tx>
            <cx:txData>
              <cx:f>_xlchart.v1.2</cx:f>
              <cx:v>Social pension</cx:v>
            </cx:txData>
          </cx:tx>
          <cx:spPr>
            <a:solidFill>
              <a:srgbClr val="C00000"/>
            </a:solidFill>
            <a:ln>
              <a:solidFill>
                <a:srgbClr val="920000"/>
              </a:solidFill>
            </a:ln>
          </cx:spPr>
          <cx:dataId val="1"/>
          <cx:layoutPr>
            <cx:visibility meanLine="0" meanMarker="1" nonoutliers="0" outliers="0"/>
            <cx:statistics quartileMethod="exclusive"/>
          </cx:layoutPr>
        </cx:series>
        <cx:series layoutId="boxWhisker" uniqueId="{E30A21ED-0173-4BDE-B8DE-5F2D2EE8E6EF}">
          <cx:tx>
            <cx:txData>
              <cx:f>_xlchart.v1.4</cx:f>
              <cx:v>Fee waivers</cx:v>
            </cx:txData>
          </cx:tx>
          <cx:spPr>
            <a:solidFill>
              <a:schemeClr val="accent6">
                <a:lumMod val="75000"/>
              </a:schemeClr>
            </a:solidFill>
            <a:ln>
              <a:solidFill>
                <a:schemeClr val="accent6">
                  <a:lumMod val="50000"/>
                </a:schemeClr>
              </a:solidFill>
            </a:ln>
          </cx:spPr>
          <cx:dataId val="2"/>
          <cx:layoutPr>
            <cx:visibility meanLine="0" meanMarker="1" nonoutliers="0" outliers="0"/>
            <cx:statistics quartileMethod="exclusive"/>
          </cx:layoutPr>
        </cx:series>
        <cx:series layoutId="boxWhisker" uniqueId="{4029E1DF-F7A5-4220-8AF7-2D8AD3AD5AA0}">
          <cx:tx>
            <cx:txData>
              <cx:f>_xlchart.v1.6</cx:f>
              <cx:v>In-kind (food)</cx:v>
            </cx:txData>
          </cx:tx>
          <cx:spPr>
            <a:solidFill>
              <a:schemeClr val="accent2"/>
            </a:solidFill>
            <a:ln>
              <a:solidFill>
                <a:schemeClr val="accent2">
                  <a:lumMod val="75000"/>
                </a:schemeClr>
              </a:solidFill>
            </a:ln>
          </cx:spPr>
          <cx:dataId val="3"/>
          <cx:layoutPr>
            <cx:visibility meanLine="0" meanMarker="1" nonoutliers="0" outliers="0"/>
            <cx:statistics quartileMethod="exclusive"/>
          </cx:layoutPr>
        </cx:series>
        <cx:series layoutId="boxWhisker" uniqueId="{04E61BB6-6760-4EE1-9C2B-5D6F4787467E}">
          <cx:tx>
            <cx:txData>
              <cx:f>_xlchart.v1.8</cx:f>
              <cx:v>Other social assistance programs</cx:v>
            </cx:txData>
          </cx:tx>
          <cx:spPr>
            <a:solidFill>
              <a:schemeClr val="bg2">
                <a:lumMod val="50000"/>
              </a:schemeClr>
            </a:solidFill>
            <a:ln>
              <a:solidFill>
                <a:schemeClr val="bg2">
                  <a:lumMod val="25000"/>
                </a:schemeClr>
              </a:solidFill>
            </a:ln>
          </cx:spPr>
          <cx:dataId val="4"/>
          <cx:layoutPr>
            <cx:visibility meanLine="0" meanMarker="1" nonoutliers="0" outliers="0"/>
            <cx:statistics quartileMethod="exclusive"/>
          </cx:layoutPr>
        </cx:series>
      </cx:plotAreaRegion>
      <cx:axis id="0">
        <cx:catScaling gapWidth="0.140000001"/>
        <cx:tickLabels/>
        <cx:txPr>
          <a:bodyPr spcFirstLastPara="1" vertOverflow="ellipsis" horzOverflow="overflow" wrap="square" lIns="0" tIns="0" rIns="0" bIns="0" anchor="ctr" anchorCtr="1"/>
          <a:lstStyle/>
          <a:p>
            <a:pPr algn="ctr" rtl="0">
              <a:defRPr sz="1200">
                <a:solidFill>
                  <a:schemeClr val="bg1"/>
                </a:solidFill>
                <a:latin typeface="HelveticaNeueLT Com 57 Cn" panose="020B0506030502020204" pitchFamily="34" charset="0"/>
                <a:ea typeface="HelveticaNeueLT Com 57 Cn" panose="020B0506030502020204" pitchFamily="34" charset="0"/>
                <a:cs typeface="HelveticaNeueLT Com 57 Cn" panose="020B0506030502020204" pitchFamily="34" charset="0"/>
              </a:defRPr>
            </a:pPr>
            <a:endParaRPr lang="en-US" sz="1200" b="0" i="0" u="none" strike="noStrike" baseline="0">
              <a:solidFill>
                <a:schemeClr val="bg1"/>
              </a:solidFill>
              <a:latin typeface="HelveticaNeueLT Com 57 Cn" panose="020B0506030502020204" pitchFamily="34" charset="0"/>
            </a:endParaRPr>
          </a:p>
        </cx:txPr>
      </cx:axis>
      <cx:axis id="1">
        <cx:valScaling/>
        <cx:title>
          <cx:tx>
            <cx:txData>
              <cx:v>Poverty headcount reduction (percent)</cx:v>
            </cx:txData>
          </cx:tx>
          <cx:txPr>
            <a:bodyPr spcFirstLastPara="1" vertOverflow="ellipsis" horzOverflow="overflow" wrap="square" lIns="0" tIns="0" rIns="0" bIns="0" anchor="ctr" anchorCtr="1"/>
            <a:lstStyle/>
            <a:p>
              <a:pPr algn="ctr" rtl="0">
                <a:defRPr sz="800">
                  <a:solidFill>
                    <a:sysClr val="windowText" lastClr="000000"/>
                  </a:solidFill>
                  <a:latin typeface="HelveticaNeueLT Com 57 Cn" panose="020B0506030502020204" pitchFamily="34" charset="0"/>
                  <a:ea typeface="HelveticaNeueLT Com 57 Cn" panose="020B0506030502020204" pitchFamily="34" charset="0"/>
                  <a:cs typeface="HelveticaNeueLT Com 57 Cn" panose="020B0506030502020204" pitchFamily="34" charset="0"/>
                </a:defRPr>
              </a:pPr>
              <a:r>
                <a:rPr lang="en-US" sz="800" b="0" i="0" u="none" strike="noStrike" baseline="0">
                  <a:solidFill>
                    <a:sysClr val="windowText" lastClr="000000"/>
                  </a:solidFill>
                  <a:latin typeface="HelveticaNeueLT Com 57 Cn" panose="020B0506030502020204" pitchFamily="34" charset="0"/>
                </a:rPr>
                <a:t>Poverty headcount reduction (percent)</a:t>
              </a:r>
            </a:p>
          </cx:txPr>
        </cx:title>
        <cx:majorTickMarks type="in"/>
        <cx:tickLabels/>
        <cx:numFmt formatCode="General" sourceLinked="0"/>
        <cx:txPr>
          <a:bodyPr vertOverflow="overflow" horzOverflow="overflow" wrap="square" lIns="0" tIns="0" rIns="0" bIns="0"/>
          <a:lstStyle/>
          <a:p>
            <a:pPr algn="ctr" rtl="0">
              <a:defRPr sz="800" b="0" i="0">
                <a:solidFill>
                  <a:sysClr val="windowText" lastClr="000000"/>
                </a:solidFill>
                <a:latin typeface="HelveticaNeueLT Com 57 Cn" panose="020B0506030502020204" pitchFamily="34" charset="0"/>
                <a:ea typeface="HelveticaNeueLT Com 57 Cn" panose="020B0506030502020204" pitchFamily="34" charset="0"/>
                <a:cs typeface="HelveticaNeueLT Com 57 Cn" panose="020B0506030502020204" pitchFamily="34" charset="0"/>
              </a:defRPr>
            </a:pPr>
            <a:endParaRPr lang="en-US" sz="800">
              <a:solidFill>
                <a:sysClr val="windowText" lastClr="000000"/>
              </a:solidFill>
              <a:latin typeface="HelveticaNeueLT Com 57 Cn" panose="020B0506030502020204" pitchFamily="34" charset="0"/>
            </a:endParaRPr>
          </a:p>
        </cx:txPr>
      </cx:axis>
    </cx:plotArea>
    <cx:legend pos="b" align="ctr" overlay="0">
      <cx:txPr>
        <a:bodyPr vertOverflow="overflow" horzOverflow="overflow" wrap="square" lIns="0" tIns="0" rIns="0" bIns="0"/>
        <a:lstStyle/>
        <a:p>
          <a:pPr algn="ctr" rtl="0">
            <a:defRPr sz="800" b="0" i="0">
              <a:solidFill>
                <a:sysClr val="windowText" lastClr="000000"/>
              </a:solidFill>
              <a:latin typeface="HelveticaNeueLT Com 57 Cn" panose="020B0506030502020204" pitchFamily="34" charset="0"/>
              <a:ea typeface="HelveticaNeueLT Com 57 Cn" panose="020B0506030502020204" pitchFamily="34" charset="0"/>
              <a:cs typeface="HelveticaNeueLT Com 57 Cn" panose="020B0506030502020204" pitchFamily="34" charset="0"/>
            </a:defRPr>
          </a:pPr>
          <a:endParaRPr lang="en-US" sz="800">
            <a:solidFill>
              <a:sysClr val="windowText" lastClr="000000"/>
            </a:solidFill>
            <a:latin typeface="HelveticaNeueLT Com 57 Cn" panose="020B0506030502020204" pitchFamily="34" charset="0"/>
          </a:endParaRPr>
        </a:p>
      </cx:txPr>
    </cx:legend>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_xlchart.v1.11</cx:f>
      </cx:numDim>
    </cx:data>
    <cx:data id="1">
      <cx:numDim type="val">
        <cx:f>_xlchart.v1.13</cx:f>
      </cx:numDim>
    </cx:data>
    <cx:data id="2">
      <cx:numDim type="val">
        <cx:f>_xlchart.v1.15</cx:f>
      </cx:numDim>
    </cx:data>
    <cx:data id="3">
      <cx:numDim type="val">
        <cx:f>_xlchart.v1.17</cx:f>
      </cx:numDim>
    </cx:data>
    <cx:data id="4">
      <cx:numDim type="val">
        <cx:f>_xlchart.v1.19</cx:f>
      </cx:numDim>
    </cx:data>
  </cx:chartData>
  <cx:chart>
    <cx:plotArea>
      <cx:plotAreaRegion>
        <cx:series layoutId="boxWhisker" uniqueId="{DE28F6E3-274B-4482-BB74-D5178C68E3BE}">
          <cx:tx>
            <cx:txData>
              <cx:f>_xlchart.v1.10</cx:f>
              <cx:v>Cash transfers</cx:v>
            </cx:txData>
          </cx:tx>
          <cx:spPr>
            <a:solidFill>
              <a:schemeClr val="accent5">
                <a:lumMod val="75000"/>
                <a:alpha val="75000"/>
              </a:schemeClr>
            </a:solidFill>
            <a:ln>
              <a:solidFill>
                <a:schemeClr val="accent5">
                  <a:lumMod val="75000"/>
                </a:schemeClr>
              </a:solidFill>
            </a:ln>
          </cx:spPr>
          <cx:dataId val="0"/>
          <cx:layoutPr>
            <cx:visibility meanLine="0" meanMarker="1" nonoutliers="0" outliers="0"/>
            <cx:statistics quartileMethod="exclusive"/>
          </cx:layoutPr>
        </cx:series>
        <cx:series layoutId="boxWhisker" uniqueId="{00000001-5454-4D12-B0E9-3D3505AFA06E}">
          <cx:tx>
            <cx:txData>
              <cx:f>_xlchart.v1.12</cx:f>
              <cx:v>Social pensions</cx:v>
            </cx:txData>
          </cx:tx>
          <cx:spPr>
            <a:solidFill>
              <a:srgbClr val="C00000">
                <a:alpha val="75000"/>
              </a:srgbClr>
            </a:solidFill>
            <a:ln>
              <a:solidFill>
                <a:srgbClr val="C00000"/>
              </a:solidFill>
            </a:ln>
          </cx:spPr>
          <cx:dataId val="1"/>
          <cx:layoutPr>
            <cx:visibility nonoutliers="0" outliers="0"/>
            <cx:statistics quartileMethod="exclusive"/>
          </cx:layoutPr>
        </cx:series>
        <cx:series layoutId="boxWhisker" uniqueId="{00000002-5454-4D12-B0E9-3D3505AFA06E}">
          <cx:tx>
            <cx:txData>
              <cx:f>_xlchart.v1.14</cx:f>
              <cx:v>Fee waivers</cx:v>
            </cx:txData>
          </cx:tx>
          <cx:spPr>
            <a:solidFill>
              <a:srgbClr val="5FB7A2"/>
            </a:solidFill>
          </cx:spPr>
          <cx:dataId val="2"/>
          <cx:layoutPr>
            <cx:visibility meanMarker="1" nonoutliers="0" outliers="0"/>
            <cx:statistics quartileMethod="exclusive"/>
          </cx:layoutPr>
        </cx:series>
        <cx:series layoutId="boxWhisker" uniqueId="{00000003-5454-4D12-B0E9-3D3505AFA06E}">
          <cx:tx>
            <cx:txData>
              <cx:f>_xlchart.v1.16</cx:f>
              <cx:v>In-kind (food)</cx:v>
            </cx:txData>
          </cx:tx>
          <cx:spPr>
            <a:solidFill>
              <a:schemeClr val="accent4">
                <a:lumMod val="50000"/>
                <a:alpha val="75000"/>
              </a:schemeClr>
            </a:solidFill>
            <a:ln>
              <a:solidFill>
                <a:schemeClr val="accent4">
                  <a:lumMod val="50000"/>
                </a:schemeClr>
              </a:solidFill>
            </a:ln>
          </cx:spPr>
          <cx:dataId val="3"/>
          <cx:layoutPr>
            <cx:visibility nonoutliers="0" outliers="0"/>
            <cx:statistics quartileMethod="exclusive"/>
          </cx:layoutPr>
        </cx:series>
        <cx:series layoutId="boxWhisker" uniqueId="{00000004-5454-4D12-B0E9-3D3505AFA06E}">
          <cx:tx>
            <cx:txData>
              <cx:f>_xlchart.v1.18</cx:f>
              <cx:v>Other social assistance programs</cx:v>
            </cx:txData>
          </cx:tx>
          <cx:spPr>
            <a:solidFill>
              <a:schemeClr val="bg1">
                <a:lumMod val="50000"/>
                <a:alpha val="75000"/>
              </a:schemeClr>
            </a:solidFill>
            <a:ln>
              <a:solidFill>
                <a:schemeClr val="bg1">
                  <a:lumMod val="50000"/>
                </a:schemeClr>
              </a:solidFill>
            </a:ln>
          </cx:spPr>
          <cx:dataId val="4"/>
          <cx:layoutPr>
            <cx:visibility nonoutliers="0" outliers="0"/>
            <cx:statistics quartileMethod="exclusive"/>
          </cx:layoutPr>
        </cx:series>
      </cx:plotAreaRegion>
      <cx:axis id="0">
        <cx:catScaling gapWidth="0.109999999"/>
        <cx:majorTickMarks type="in"/>
        <cx:tickLabels/>
        <cx:txPr>
          <a:bodyPr spcFirstLastPara="1" vertOverflow="ellipsis" horzOverflow="overflow" wrap="square" lIns="0" tIns="0" rIns="0" bIns="0" anchor="ctr" anchorCtr="1"/>
          <a:lstStyle/>
          <a:p>
            <a:pPr algn="ctr" rtl="0">
              <a:defRPr sz="200">
                <a:solidFill>
                  <a:sysClr val="windowText" lastClr="000000"/>
                </a:solidFill>
              </a:defRPr>
            </a:pPr>
            <a:endParaRPr lang="en-US" sz="200" b="0" i="0" u="none" strike="noStrike" baseline="0">
              <a:solidFill>
                <a:sysClr val="windowText" lastClr="000000"/>
              </a:solidFill>
              <a:latin typeface="Calibri" panose="020F0502020204030204"/>
            </a:endParaRPr>
          </a:p>
        </cx:txPr>
      </cx:axis>
      <cx:axis id="1">
        <cx:valScaling/>
        <cx:title>
          <cx:tx>
            <cx:rich>
              <a:bodyPr spcFirstLastPara="1" vertOverflow="ellipsis" horzOverflow="overflow" wrap="square" lIns="0" tIns="0" rIns="0" bIns="0" anchor="ctr" anchorCtr="1"/>
              <a:lstStyle/>
              <a:p>
                <a:pPr algn="ctr" rtl="0">
                  <a:defRPr sz="1200">
                    <a:solidFill>
                      <a:sysClr val="windowText" lastClr="000000"/>
                    </a:solidFill>
                    <a:latin typeface="HelveticaNeue"/>
                    <a:ea typeface="HelveticaNeue"/>
                    <a:cs typeface="HelveticaNeue"/>
                  </a:defRPr>
                </a:pPr>
                <a:r>
                  <a:rPr lang="en-US" sz="800" b="0" i="0" u="none" strike="noStrike" baseline="0">
                    <a:solidFill>
                      <a:sysClr val="windowText" lastClr="000000"/>
                    </a:solidFill>
                    <a:latin typeface="HelveticaNeue"/>
                  </a:rPr>
                  <a:t>Spending (percent of GDP)</a:t>
                </a:r>
                <a:endParaRPr lang="en-US" sz="1200" b="0" i="0" u="none" strike="noStrike" baseline="0">
                  <a:solidFill>
                    <a:sysClr val="windowText" lastClr="000000"/>
                  </a:solidFill>
                  <a:latin typeface="HelveticaNeue"/>
                </a:endParaRPr>
              </a:p>
            </cx:rich>
          </cx:tx>
        </cx:title>
        <cx:majorTickMarks type="in"/>
        <cx:tickLabels/>
        <cx:txPr>
          <a:bodyPr vertOverflow="overflow" horzOverflow="overflow" wrap="square" lIns="0" tIns="0" rIns="0" bIns="0"/>
          <a:lstStyle/>
          <a:p>
            <a:pPr algn="ctr" rtl="0">
              <a:defRPr sz="1100" b="0"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sz="1100">
              <a:solidFill>
                <a:sysClr val="windowText" lastClr="000000"/>
              </a:solidFill>
            </a:endParaRPr>
          </a:p>
        </cx:txPr>
      </cx:axis>
    </cx:plotArea>
    <cx:legend pos="b" align="ctr" overlay="0">
      <cx:txPr>
        <a:bodyPr vertOverflow="overflow" horzOverflow="overflow" wrap="square" lIns="0" tIns="0" rIns="0" bIns="0"/>
        <a:lstStyle/>
        <a:p>
          <a:pPr algn="ctr" rtl="0">
            <a:defRPr sz="800" b="0" i="0">
              <a:solidFill>
                <a:sysClr val="windowText" lastClr="000000"/>
              </a:solidFill>
              <a:latin typeface="HelveticaNeue"/>
              <a:ea typeface="HelveticaNeue"/>
              <a:cs typeface="HelveticaNeue"/>
            </a:defRPr>
          </a:pPr>
          <a:endParaRPr lang="en-US" sz="800">
            <a:solidFill>
              <a:sysClr val="windowText" lastClr="000000"/>
            </a:solidFill>
            <a:latin typeface="HelveticaNeue"/>
          </a:endParaRPr>
        </a:p>
      </cx:txPr>
    </cx:legend>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_xlchart.v1.23</cx:f>
      </cx:strDim>
      <cx:numDim type="val">
        <cx:f>_xlchart.v1.25</cx:f>
      </cx:numDim>
    </cx:data>
  </cx:chartData>
  <cx:chart>
    <cx:plotArea>
      <cx:plotAreaRegion>
        <cx:plotSurface>
          <cx:spPr>
            <a:ln>
              <a:noFill/>
            </a:ln>
          </cx:spPr>
        </cx:plotSurface>
        <cx:series layoutId="waterfall" uniqueId="{26B1D25B-6EFB-44B5-9A57-26F2B65F9ED7}">
          <cx:tx>
            <cx:txData>
              <cx:f>_xlchart.v1.24</cx:f>
              <cx:v>LIDC</cx:v>
            </cx:txData>
          </cx:tx>
          <cx:spPr>
            <a:solidFill>
              <a:srgbClr val="003262"/>
            </a:solidFill>
            <a:ln w="6350">
              <a:noFill/>
            </a:ln>
          </cx:spPr>
          <cx:dataPt idx="1">
            <cx:spPr>
              <a:solidFill>
                <a:srgbClr val="FDB515"/>
              </a:solidFill>
            </cx:spPr>
          </cx:dataPt>
          <cx:dataPt idx="2">
            <cx:spPr>
              <a:solidFill>
                <a:srgbClr val="00B0DA"/>
              </a:solidFill>
            </cx:spPr>
          </cx:dataPt>
          <cx:dataPt idx="3">
            <cx:spPr>
              <a:solidFill>
                <a:srgbClr val="B9D3B6"/>
              </a:solidFill>
            </cx:spPr>
          </cx:dataPt>
          <cx:dataPt idx="4">
            <cx:spPr>
              <a:solidFill>
                <a:srgbClr val="5C3160"/>
              </a:solidFill>
            </cx:spPr>
          </cx:dataPt>
          <cx:dataId val="0"/>
          <cx:layoutPr>
            <cx:visibility connectorLines="0"/>
            <cx:subtotals/>
          </cx:layoutPr>
        </cx:series>
      </cx:plotAreaRegion>
      <cx:axis id="0">
        <cx:catScaling gapWidth="0"/>
        <cx:majorTickMarks type="in"/>
        <cx:tickLabels/>
        <cx:spPr>
          <a:ln>
            <a:solidFill>
              <a:schemeClr val="bg2">
                <a:lumMod val="75000"/>
              </a:schemeClr>
            </a:solidFill>
          </a:ln>
        </cx:spPr>
        <cx:txPr>
          <a:bodyPr vertOverflow="overflow" horzOverflow="overflow" wrap="square" lIns="0" tIns="0" rIns="0" bIns="0"/>
          <a:lstStyle/>
          <a:p>
            <a:pPr algn="ctr" rtl="0">
              <a:defRPr sz="1200" b="0" i="0">
                <a:solidFill>
                  <a:sysClr val="windowText" lastClr="000000"/>
                </a:solidFill>
                <a:latin typeface="HelveticaNeueLT Com 57 Cn" panose="020B0506030502020204" pitchFamily="34" charset="0"/>
                <a:ea typeface="HelveticaNeueLT Com 57 Cn" panose="020B0506030502020204" pitchFamily="34" charset="0"/>
                <a:cs typeface="HelveticaNeueLT Com 57 Cn" panose="020B0506030502020204" pitchFamily="34" charset="0"/>
              </a:defRPr>
            </a:pPr>
            <a:endParaRPr lang="en-US" sz="1200">
              <a:solidFill>
                <a:sysClr val="windowText" lastClr="000000"/>
              </a:solidFill>
              <a:latin typeface="HelveticaNeueLT Com 57 Cn" panose="020B0506030502020204" pitchFamily="34" charset="0"/>
              <a:cs typeface="Arial" panose="020B0604020202020204" pitchFamily="34" charset="0"/>
            </a:endParaRPr>
          </a:p>
        </cx:txPr>
      </cx:axis>
      <cx:axis id="1" hidden="1">
        <cx:valScaling max="16"/>
        <cx:majorGridlines>
          <cx:spPr>
            <a:ln>
              <a:noFill/>
            </a:ln>
          </cx:spPr>
        </cx:majorGridlines>
        <cx:majorTickMarks type="in"/>
        <cx:tickLabels/>
        <cx:spPr>
          <a:ln>
            <a:solidFill>
              <a:schemeClr val="bg2">
                <a:lumMod val="75000"/>
              </a:schemeClr>
            </a:solidFill>
          </a:ln>
        </cx:spPr>
        <cx:txPr>
          <a:bodyPr vertOverflow="overflow" horzOverflow="overflow" wrap="square" lIns="0" tIns="0" rIns="0" bIns="0"/>
          <a:lstStyle/>
          <a:p>
            <a:pPr algn="ctr" rtl="0">
              <a:defRPr sz="1200" b="0" i="0">
                <a:solidFill>
                  <a:sysClr val="windowText" lastClr="000000"/>
                </a:solidFill>
                <a:latin typeface="HelveticaNeueLT Com 57 Cn" panose="020B0506030502020204" pitchFamily="34" charset="0"/>
                <a:ea typeface="HelveticaNeueLT Com 57 Cn" panose="020B0506030502020204" pitchFamily="34" charset="0"/>
                <a:cs typeface="HelveticaNeueLT Com 57 Cn" panose="020B0506030502020204" pitchFamily="34" charset="0"/>
              </a:defRPr>
            </a:pPr>
            <a:endParaRPr lang="en-US" sz="1200">
              <a:solidFill>
                <a:sysClr val="windowText" lastClr="000000"/>
              </a:solidFill>
              <a:latin typeface="HelveticaNeueLT Com 57 Cn" panose="020B0506030502020204" pitchFamily="34" charset="0"/>
              <a:cs typeface="Arial" panose="020B0604020202020204" pitchFamily="34" charset="0"/>
            </a:endParaRPr>
          </a:p>
        </cx:txPr>
      </cx:axis>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_xlchart.v1.20</cx:f>
      </cx:strDim>
      <cx:numDim type="val">
        <cx:f>_xlchart.v1.22</cx:f>
      </cx:numDim>
    </cx:data>
  </cx:chartData>
  <cx:chart>
    <cx:plotArea>
      <cx:plotAreaRegion>
        <cx:plotSurface>
          <cx:spPr>
            <a:ln>
              <a:noFill/>
            </a:ln>
          </cx:spPr>
        </cx:plotSurface>
        <cx:series layoutId="waterfall" uniqueId="{B19E99D8-7DE1-4804-977C-03E08B111773}">
          <cx:tx>
            <cx:txData>
              <cx:f>_xlchart.v1.21</cx:f>
              <cx:v>EME</cx:v>
            </cx:txData>
          </cx:tx>
          <cx:spPr>
            <a:ln w="6350">
              <a:noFill/>
            </a:ln>
          </cx:spPr>
          <cx:dataPt idx="0">
            <cx:spPr>
              <a:solidFill>
                <a:srgbClr val="003262"/>
              </a:solidFill>
            </cx:spPr>
          </cx:dataPt>
          <cx:dataPt idx="1">
            <cx:spPr>
              <a:solidFill>
                <a:srgbClr val="FDB515"/>
              </a:solidFill>
            </cx:spPr>
          </cx:dataPt>
          <cx:dataPt idx="2">
            <cx:spPr>
              <a:solidFill>
                <a:srgbClr val="00B0DA"/>
              </a:solidFill>
            </cx:spPr>
          </cx:dataPt>
          <cx:dataPt idx="3">
            <cx:spPr>
              <a:solidFill>
                <a:srgbClr val="B9D3B6"/>
              </a:solidFill>
            </cx:spPr>
          </cx:dataPt>
          <cx:dataPt idx="4">
            <cx:spPr>
              <a:solidFill>
                <a:srgbClr val="5C3160"/>
              </a:solidFill>
            </cx:spPr>
          </cx:dataPt>
          <cx:dataId val="0"/>
          <cx:layoutPr>
            <cx:visibility connectorLines="0"/>
            <cx:subtotals/>
          </cx:layoutPr>
        </cx:series>
      </cx:plotAreaRegion>
      <cx:axis id="0">
        <cx:catScaling gapWidth="0"/>
        <cx:majorTickMarks type="in"/>
        <cx:tickLabels/>
        <cx:spPr>
          <a:ln>
            <a:solidFill>
              <a:schemeClr val="bg2">
                <a:lumMod val="75000"/>
              </a:schemeClr>
            </a:solidFill>
          </a:ln>
        </cx:spPr>
        <cx:txPr>
          <a:bodyPr vertOverflow="overflow" horzOverflow="overflow" wrap="square" lIns="0" tIns="0" rIns="0" bIns="0"/>
          <a:lstStyle/>
          <a:p>
            <a:pPr algn="ctr" rtl="0">
              <a:defRPr sz="1200" b="0" i="0">
                <a:solidFill>
                  <a:sysClr val="windowText" lastClr="000000"/>
                </a:solidFill>
                <a:latin typeface="HelveticaNeueLT Com 57 Cn" panose="020B0506030502020204" pitchFamily="34" charset="0"/>
                <a:ea typeface="HelveticaNeueLT Com 57 Cn" panose="020B0506030502020204" pitchFamily="34" charset="0"/>
                <a:cs typeface="HelveticaNeueLT Com 57 Cn" panose="020B0506030502020204" pitchFamily="34" charset="0"/>
              </a:defRPr>
            </a:pPr>
            <a:endParaRPr lang="en-US" sz="1200">
              <a:solidFill>
                <a:sysClr val="windowText" lastClr="000000"/>
              </a:solidFill>
              <a:latin typeface="HelveticaNeueLT Com 57 Cn" panose="020B0506030502020204" pitchFamily="34" charset="0"/>
              <a:cs typeface="Arial" panose="020B0604020202020204" pitchFamily="34" charset="0"/>
            </a:endParaRPr>
          </a:p>
        </cx:txPr>
      </cx:axis>
      <cx:axis id="1">
        <cx:valScaling max="16"/>
        <cx:title>
          <cx:tx>
            <cx:rich>
              <a:bodyPr spcFirstLastPara="1" vertOverflow="ellipsis" horzOverflow="overflow" wrap="square" lIns="0" tIns="0" rIns="0" bIns="0" anchor="ctr" anchorCtr="1"/>
              <a:lstStyle/>
              <a:p>
                <a:pPr algn="ctr" rtl="0">
                  <a:defRPr sz="1000">
                    <a:solidFill>
                      <a:sysClr val="windowText" lastClr="000000"/>
                    </a:solidFill>
                    <a:latin typeface="HelveticaNeueLT Com 57 Cn" panose="020B0506030502020204" pitchFamily="34" charset="0"/>
                    <a:ea typeface="HelveticaNeueLT Com 57 Cn" panose="020B0506030502020204" pitchFamily="34" charset="0"/>
                    <a:cs typeface="HelveticaNeueLT Com 57 Cn" panose="020B0506030502020204" pitchFamily="34" charset="0"/>
                  </a:defRPr>
                </a:pPr>
                <a:r>
                  <a:rPr lang="en-US" sz="1000" b="0" i="0" u="none" strike="noStrike" baseline="0">
                    <a:solidFill>
                      <a:sysClr val="windowText" lastClr="000000"/>
                    </a:solidFill>
                    <a:latin typeface="HelveticaNeueLT Com 57 Cn" panose="020B0506030502020204" pitchFamily="34" charset="0"/>
                  </a:rPr>
                  <a:t>SDG spending </a:t>
                </a:r>
              </a:p>
              <a:p>
                <a:pPr algn="ctr" rtl="0">
                  <a:defRPr sz="1000">
                    <a:solidFill>
                      <a:sysClr val="windowText" lastClr="000000"/>
                    </a:solidFill>
                    <a:latin typeface="HelveticaNeueLT Com 57 Cn" panose="020B0506030502020204" pitchFamily="34" charset="0"/>
                    <a:ea typeface="HelveticaNeueLT Com 57 Cn" panose="020B0506030502020204" pitchFamily="34" charset="0"/>
                    <a:cs typeface="HelveticaNeueLT Com 57 Cn" panose="020B0506030502020204" pitchFamily="34" charset="0"/>
                  </a:defRPr>
                </a:pPr>
                <a:r>
                  <a:rPr lang="en-US" sz="1000" b="0" i="0" u="none" strike="noStrike" baseline="0">
                    <a:solidFill>
                      <a:sysClr val="windowText" lastClr="000000"/>
                    </a:solidFill>
                    <a:latin typeface="HelveticaNeueLT Com 57 Cn" panose="020B0506030502020204" pitchFamily="34" charset="0"/>
                  </a:rPr>
                  <a:t>(in percent of 2030 GDP)</a:t>
                </a:r>
              </a:p>
            </cx:rich>
          </cx:tx>
        </cx:title>
        <cx:majorGridlines>
          <cx:spPr>
            <a:ln>
              <a:noFill/>
            </a:ln>
          </cx:spPr>
        </cx:majorGridlines>
        <cx:majorTickMarks type="in"/>
        <cx:tickLabels/>
        <cx:spPr>
          <a:ln>
            <a:solidFill>
              <a:schemeClr val="bg2">
                <a:lumMod val="75000"/>
              </a:schemeClr>
            </a:solidFill>
          </a:ln>
        </cx:spPr>
        <cx:txPr>
          <a:bodyPr vertOverflow="overflow" horzOverflow="overflow" wrap="square" lIns="0" tIns="0" rIns="0" bIns="0"/>
          <a:lstStyle/>
          <a:p>
            <a:pPr algn="ctr" rtl="0">
              <a:defRPr sz="1000" b="0" i="0">
                <a:solidFill>
                  <a:sysClr val="windowText" lastClr="000000"/>
                </a:solidFill>
                <a:latin typeface="HelveticaNeue"/>
                <a:ea typeface="HelveticaNeue"/>
                <a:cs typeface="HelveticaNeue"/>
              </a:defRPr>
            </a:pPr>
            <a:endParaRPr lang="en-US" sz="1000">
              <a:solidFill>
                <a:sysClr val="windowText" lastClr="000000"/>
              </a:solidFill>
              <a:latin typeface="HelveticaNeue"/>
              <a:cs typeface="Arial" panose="020B0604020202020204"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Reversed" id="21">
  <a:schemeClr val="accent1"/>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Reversed" id="21">
  <a:schemeClr val="accent1"/>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withinLinearReversed" id="21">
  <a:schemeClr val="accent1"/>
</cs:colorStyle>
</file>

<file path=xl/charts/colors65.xml><?xml version="1.0" encoding="utf-8"?>
<cs:colorStyle xmlns:cs="http://schemas.microsoft.com/office/drawing/2012/chartStyle" xmlns:a="http://schemas.openxmlformats.org/drawingml/2006/main" meth="withinLinearReversed" id="26">
  <a:schemeClr val="accent6"/>
</cs:colorStyle>
</file>

<file path=xl/charts/colors66.xml><?xml version="1.0" encoding="utf-8"?>
<cs:colorStyle xmlns:cs="http://schemas.microsoft.com/office/drawing/2012/chartStyle" xmlns:a="http://schemas.openxmlformats.org/drawingml/2006/main" meth="withinLinearReversed" id="21">
  <a:schemeClr val="accent1"/>
</cs:colorStyle>
</file>

<file path=xl/charts/colors67.xml><?xml version="1.0" encoding="utf-8"?>
<cs:colorStyle xmlns:cs="http://schemas.microsoft.com/office/drawing/2012/chartStyle" xmlns:a="http://schemas.openxmlformats.org/drawingml/2006/main" meth="withinLinearReversed" id="26">
  <a:schemeClr val="accent6"/>
</cs:colorStyle>
</file>

<file path=xl/charts/colors68.xml><?xml version="1.0" encoding="utf-8"?>
<cs:colorStyle xmlns:cs="http://schemas.microsoft.com/office/drawing/2012/chartStyle" xmlns:a="http://schemas.openxmlformats.org/drawingml/2006/main" meth="withinLinearReversed" id="21">
  <a:schemeClr val="accent1"/>
</cs:colorStyle>
</file>

<file path=xl/charts/colors69.xml><?xml version="1.0" encoding="utf-8"?>
<cs:colorStyle xmlns:cs="http://schemas.microsoft.com/office/drawing/2012/chartStyle" xmlns:a="http://schemas.openxmlformats.org/drawingml/2006/main" meth="withinLinearReversed" id="26">
  <a:schemeClr val="accent6"/>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cs:fontRef>
    <cs:defRPr sz="1000" kern="1200"/>
  </cs:axisTitle>
  <cs:categoryAxis>
    <cs:lnRef idx="0"/>
    <cs:fillRef idx="0"/>
    <cs:effectRef idx="0"/>
    <cs:fontRef idx="minor">
      <a:schemeClr val="tx1"/>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cs:fontRef>
    <cs:defRPr sz="900" kern="12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cs:fontRef>
    <cs:defRPr sz="1000" kern="1200"/>
  </cs:axisTitle>
  <cs:categoryAxis>
    <cs:lnRef idx="0"/>
    <cs:fillRef idx="0"/>
    <cs:effectRef idx="0"/>
    <cs:fontRef idx="minor">
      <a:schemeClr val="tx1"/>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cs:fontRef>
    <cs:defRPr sz="900" kern="1200"/>
  </cs:dataLabel>
  <cs:dataLabelCallout>
    <cs:lnRef idx="0"/>
    <cs:fillRef idx="0"/>
    <cs:effectRef idx="0"/>
    <cs:fontRef idx="minor">
      <a:schemeClr val="dk1"/>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49.xml.rels><?xml version="1.0" encoding="UTF-8" standalone="yes"?>
<Relationships xmlns="http://schemas.openxmlformats.org/package/2006/relationships"><Relationship Id="rId2" Type="http://schemas.microsoft.com/office/2014/relationships/chartEx" Target="../charts/chartEx2.xml"/><Relationship Id="rId1" Type="http://schemas.microsoft.com/office/2014/relationships/chartEx" Target="../charts/chartEx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2.xml.rels><?xml version="1.0" encoding="UTF-8" standalone="yes"?>
<Relationships xmlns="http://schemas.openxmlformats.org/package/2006/relationships"><Relationship Id="rId2" Type="http://schemas.microsoft.com/office/2014/relationships/chartEx" Target="../charts/chartEx4.xml"/><Relationship Id="rId1" Type="http://schemas.microsoft.com/office/2014/relationships/chartEx" Target="../charts/chartEx3.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 Id="rId9" Type="http://schemas.openxmlformats.org/officeDocument/2006/relationships/chart" Target="../charts/chart70.xml"/></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2.xml"/><Relationship Id="rId1" Type="http://schemas.openxmlformats.org/officeDocument/2006/relationships/chart" Target="../charts/chart7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4</xdr:col>
      <xdr:colOff>76201</xdr:colOff>
      <xdr:row>8</xdr:row>
      <xdr:rowOff>47625</xdr:rowOff>
    </xdr:from>
    <xdr:to>
      <xdr:col>6</xdr:col>
      <xdr:colOff>629064</xdr:colOff>
      <xdr:row>21</xdr:row>
      <xdr:rowOff>113219</xdr:rowOff>
    </xdr:to>
    <xdr:pic>
      <xdr:nvPicPr>
        <xdr:cNvPr id="2" name="Picture 1">
          <a:extLst>
            <a:ext uri="{FF2B5EF4-FFF2-40B4-BE49-F238E27FC236}">
              <a16:creationId xmlns:a16="http://schemas.microsoft.com/office/drawing/2014/main" id="{6892DC46-2296-4C1E-B5E5-BF050698AE2B}"/>
            </a:ext>
          </a:extLst>
        </xdr:cNvPr>
        <xdr:cNvPicPr>
          <a:picLocks noChangeAspect="1"/>
        </xdr:cNvPicPr>
      </xdr:nvPicPr>
      <xdr:blipFill>
        <a:blip xmlns:r="http://schemas.openxmlformats.org/officeDocument/2006/relationships" r:embed="rId1"/>
        <a:stretch>
          <a:fillRect/>
        </a:stretch>
      </xdr:blipFill>
      <xdr:spPr>
        <a:xfrm>
          <a:off x="2800351" y="1581150"/>
          <a:ext cx="1962563" cy="254209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0.57898</cdr:x>
      <cdr:y>0.05336</cdr:y>
    </cdr:from>
    <cdr:to>
      <cdr:x>0.5814</cdr:x>
      <cdr:y>0.87703</cdr:y>
    </cdr:to>
    <cdr:cxnSp macro="">
      <cdr:nvCxnSpPr>
        <cdr:cNvPr id="3" name="Straight Connector 2">
          <a:extLst xmlns:a="http://schemas.openxmlformats.org/drawingml/2006/main">
            <a:ext uri="{FF2B5EF4-FFF2-40B4-BE49-F238E27FC236}">
              <a16:creationId xmlns:a16="http://schemas.microsoft.com/office/drawing/2014/main" id="{6C8DEEB9-75D6-408A-AC8B-3B7582716548}"/>
            </a:ext>
          </a:extLst>
        </cdr:cNvPr>
        <cdr:cNvCxnSpPr/>
      </cdr:nvCxnSpPr>
      <cdr:spPr>
        <a:xfrm xmlns:a="http://schemas.openxmlformats.org/drawingml/2006/main">
          <a:off x="2641561" y="146038"/>
          <a:ext cx="11044" cy="2254262"/>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2</xdr:col>
      <xdr:colOff>333375</xdr:colOff>
      <xdr:row>10</xdr:row>
      <xdr:rowOff>85725</xdr:rowOff>
    </xdr:from>
    <xdr:to>
      <xdr:col>15</xdr:col>
      <xdr:colOff>485775</xdr:colOff>
      <xdr:row>12</xdr:row>
      <xdr:rowOff>152400</xdr:rowOff>
    </xdr:to>
    <xdr:sp macro="" textlink="">
      <xdr:nvSpPr>
        <xdr:cNvPr id="2" name="TextBox 1">
          <a:extLst>
            <a:ext uri="{FF2B5EF4-FFF2-40B4-BE49-F238E27FC236}">
              <a16:creationId xmlns:a16="http://schemas.microsoft.com/office/drawing/2014/main" id="{97F0C8BB-A14A-4505-B463-3E952F030DF2}"/>
            </a:ext>
          </a:extLst>
        </xdr:cNvPr>
        <xdr:cNvSpPr txBox="1"/>
      </xdr:nvSpPr>
      <xdr:spPr>
        <a:xfrm>
          <a:off x="10763250" y="2190750"/>
          <a:ext cx="82772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1.5. Accounting for Changes in Government Debt, 2019–21 </a:t>
          </a:r>
        </a:p>
        <a:p>
          <a:pPr algn="l"/>
          <a:r>
            <a:rPr lang="en-US" sz="1000" b="0" i="1" baseline="0">
              <a:solidFill>
                <a:srgbClr val="7030A0"/>
              </a:solidFill>
              <a:latin typeface="HelveticaNeueLT Std" panose="020B0604020202020204" pitchFamily="34" charset="0"/>
              <a:cs typeface="Arial" panose="020B0604020202020204" pitchFamily="34" charset="0"/>
            </a:rPr>
            <a:t>(Percent of GDP)</a:t>
          </a:r>
        </a:p>
      </xdr:txBody>
    </xdr:sp>
    <xdr:clientData/>
  </xdr:twoCellAnchor>
  <xdr:twoCellAnchor>
    <xdr:from>
      <xdr:col>2</xdr:col>
      <xdr:colOff>225908</xdr:colOff>
      <xdr:row>13</xdr:row>
      <xdr:rowOff>80134</xdr:rowOff>
    </xdr:from>
    <xdr:to>
      <xdr:col>9</xdr:col>
      <xdr:colOff>66675</xdr:colOff>
      <xdr:row>31</xdr:row>
      <xdr:rowOff>38100</xdr:rowOff>
    </xdr:to>
    <xdr:graphicFrame macro="">
      <xdr:nvGraphicFramePr>
        <xdr:cNvPr id="3" name="Chart 2">
          <a:extLst>
            <a:ext uri="{FF2B5EF4-FFF2-40B4-BE49-F238E27FC236}">
              <a16:creationId xmlns:a16="http://schemas.microsoft.com/office/drawing/2014/main" id="{49F85848-2621-4CF0-8FC8-057A59790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438150</xdr:colOff>
      <xdr:row>32</xdr:row>
      <xdr:rowOff>38100</xdr:rowOff>
    </xdr:from>
    <xdr:to>
      <xdr:col>11</xdr:col>
      <xdr:colOff>38100</xdr:colOff>
      <xdr:row>37</xdr:row>
      <xdr:rowOff>66675</xdr:rowOff>
    </xdr:to>
    <xdr:sp macro="" textlink="">
      <xdr:nvSpPr>
        <xdr:cNvPr id="4" name="TextBox 3">
          <a:extLst>
            <a:ext uri="{FF2B5EF4-FFF2-40B4-BE49-F238E27FC236}">
              <a16:creationId xmlns:a16="http://schemas.microsoft.com/office/drawing/2014/main" id="{95FB03AC-2B36-45D6-A214-4D56DACA285A}"/>
            </a:ext>
          </a:extLst>
        </xdr:cNvPr>
        <xdr:cNvSpPr txBox="1"/>
      </xdr:nvSpPr>
      <xdr:spPr>
        <a:xfrm>
          <a:off x="1781175" y="5705475"/>
          <a:ext cx="5286375"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Cn" panose="020B0506030502030204"/>
            </a:rPr>
            <a:t>Sources: IMF, World Economic Outlook database; and IMF staff estimates.</a:t>
          </a:r>
        </a:p>
        <a:p>
          <a:r>
            <a:rPr lang="en-US" sz="800">
              <a:solidFill>
                <a:sysClr val="windowText" lastClr="000000"/>
              </a:solidFill>
              <a:latin typeface="HelveticaNeueLT Std Cn" panose="020B0506030502030204"/>
            </a:rPr>
            <a:t>Note: Additional growth contribution refers to the effect on the primary surplus through lower revenues. The stock-flow residual is the change in the debt ratio resulting from factors (such as bailouts or exchange rate changes) other than those listed. The overall effect of output growth on debt-to-GDP ratio is measured by the sum of traditional and additional growth contributions (solid and dotted red bars).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476250</xdr:colOff>
      <xdr:row>0</xdr:row>
      <xdr:rowOff>0</xdr:rowOff>
    </xdr:from>
    <xdr:to>
      <xdr:col>6</xdr:col>
      <xdr:colOff>171450</xdr:colOff>
      <xdr:row>0</xdr:row>
      <xdr:rowOff>0</xdr:rowOff>
    </xdr:to>
    <xdr:graphicFrame macro="">
      <xdr:nvGraphicFramePr>
        <xdr:cNvPr id="2" name="Chart 1">
          <a:extLst>
            <a:ext uri="{FF2B5EF4-FFF2-40B4-BE49-F238E27FC236}">
              <a16:creationId xmlns:a16="http://schemas.microsoft.com/office/drawing/2014/main" id="{7C7E74EA-2534-4446-B006-3E7DC1D27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257174</xdr:colOff>
      <xdr:row>0</xdr:row>
      <xdr:rowOff>180975</xdr:rowOff>
    </xdr:from>
    <xdr:to>
      <xdr:col>11</xdr:col>
      <xdr:colOff>447675</xdr:colOff>
      <xdr:row>3</xdr:row>
      <xdr:rowOff>19050</xdr:rowOff>
    </xdr:to>
    <xdr:sp macro="" textlink="">
      <xdr:nvSpPr>
        <xdr:cNvPr id="3" name="TextBox 2">
          <a:extLst>
            <a:ext uri="{FF2B5EF4-FFF2-40B4-BE49-F238E27FC236}">
              <a16:creationId xmlns:a16="http://schemas.microsoft.com/office/drawing/2014/main" id="{2C5BE41F-175C-4176-95F3-A51E7BA31D13}"/>
            </a:ext>
          </a:extLst>
        </xdr:cNvPr>
        <xdr:cNvSpPr txBox="1"/>
      </xdr:nvSpPr>
      <xdr:spPr>
        <a:xfrm>
          <a:off x="866774" y="180975"/>
          <a:ext cx="6000751"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100" b="1">
              <a:solidFill>
                <a:srgbClr val="7030A0"/>
              </a:solidFill>
              <a:latin typeface="HelveticaNeueLT Std" panose="020B0604020202020204" pitchFamily="34" charset="0"/>
              <a:ea typeface="+mn-ea"/>
              <a:cs typeface="Arial" panose="020B0604020202020204" pitchFamily="34" charset="0"/>
            </a:rPr>
            <a:t>Figure 1.6. Recent Fiscal Developments and Outlook across Income Groups, 2019–26</a:t>
          </a:r>
        </a:p>
      </xdr:txBody>
    </xdr:sp>
    <xdr:clientData/>
  </xdr:twoCellAnchor>
  <xdr:twoCellAnchor>
    <xdr:from>
      <xdr:col>1</xdr:col>
      <xdr:colOff>369052</xdr:colOff>
      <xdr:row>22</xdr:row>
      <xdr:rowOff>168121</xdr:rowOff>
    </xdr:from>
    <xdr:to>
      <xdr:col>6</xdr:col>
      <xdr:colOff>9525</xdr:colOff>
      <xdr:row>24</xdr:row>
      <xdr:rowOff>47625</xdr:rowOff>
    </xdr:to>
    <xdr:sp macro="" textlink="">
      <xdr:nvSpPr>
        <xdr:cNvPr id="6" name="TextBox 5">
          <a:extLst>
            <a:ext uri="{FF2B5EF4-FFF2-40B4-BE49-F238E27FC236}">
              <a16:creationId xmlns:a16="http://schemas.microsoft.com/office/drawing/2014/main" id="{2DB74C24-4FAA-4D93-9CBA-8174CF26AECE}"/>
            </a:ext>
          </a:extLst>
        </xdr:cNvPr>
        <xdr:cNvSpPr txBox="1"/>
      </xdr:nvSpPr>
      <xdr:spPr>
        <a:xfrm>
          <a:off x="978652" y="4359121"/>
          <a:ext cx="2688473" cy="260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Cn" panose="020B0506030502030204"/>
            </a:rPr>
            <a:t>Source: IMF World Economic Outlook Database.</a:t>
          </a:r>
        </a:p>
      </xdr:txBody>
    </xdr:sp>
    <xdr:clientData/>
  </xdr:twoCellAnchor>
  <xdr:twoCellAnchor>
    <xdr:from>
      <xdr:col>0</xdr:col>
      <xdr:colOff>561975</xdr:colOff>
      <xdr:row>0</xdr:row>
      <xdr:rowOff>0</xdr:rowOff>
    </xdr:from>
    <xdr:to>
      <xdr:col>6</xdr:col>
      <xdr:colOff>304800</xdr:colOff>
      <xdr:row>0</xdr:row>
      <xdr:rowOff>0</xdr:rowOff>
    </xdr:to>
    <xdr:graphicFrame macro="">
      <xdr:nvGraphicFramePr>
        <xdr:cNvPr id="7" name="Chart 6">
          <a:extLst>
            <a:ext uri="{FF2B5EF4-FFF2-40B4-BE49-F238E27FC236}">
              <a16:creationId xmlns:a16="http://schemas.microsoft.com/office/drawing/2014/main" id="{771FF5C8-DA13-4536-84CC-D26881855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285750</xdr:colOff>
      <xdr:row>3</xdr:row>
      <xdr:rowOff>19050</xdr:rowOff>
    </xdr:from>
    <xdr:to>
      <xdr:col>10</xdr:col>
      <xdr:colOff>171450</xdr:colOff>
      <xdr:row>4</xdr:row>
      <xdr:rowOff>152399</xdr:rowOff>
    </xdr:to>
    <xdr:sp macro="" textlink="">
      <xdr:nvSpPr>
        <xdr:cNvPr id="10" name="TextBox 9">
          <a:extLst>
            <a:ext uri="{FF2B5EF4-FFF2-40B4-BE49-F238E27FC236}">
              <a16:creationId xmlns:a16="http://schemas.microsoft.com/office/drawing/2014/main" id="{24ACA0CC-CE61-4289-BD5B-FFAC3CDC6B30}"/>
            </a:ext>
          </a:extLst>
        </xdr:cNvPr>
        <xdr:cNvSpPr txBox="1"/>
      </xdr:nvSpPr>
      <xdr:spPr>
        <a:xfrm>
          <a:off x="895350" y="590550"/>
          <a:ext cx="50863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7030A0"/>
              </a:solidFill>
              <a:latin typeface="HelveticaNeueLT Std" panose="020B0604020202020204"/>
            </a:rPr>
            <a:t>A. Cumulative Change in Fiscal Balance (Percent of GDP, relative to 2019)</a:t>
          </a:r>
        </a:p>
        <a:p>
          <a:endParaRPr lang="en-US" sz="1000">
            <a:solidFill>
              <a:srgbClr val="7030A0"/>
            </a:solidFill>
            <a:latin typeface="HelveticaNeueLT Std" panose="020B0604020202020204"/>
          </a:endParaRPr>
        </a:p>
      </xdr:txBody>
    </xdr:sp>
    <xdr:clientData/>
  </xdr:twoCellAnchor>
  <xdr:twoCellAnchor>
    <xdr:from>
      <xdr:col>13</xdr:col>
      <xdr:colOff>139887</xdr:colOff>
      <xdr:row>29</xdr:row>
      <xdr:rowOff>155576</xdr:rowOff>
    </xdr:from>
    <xdr:to>
      <xdr:col>19</xdr:col>
      <xdr:colOff>3265</xdr:colOff>
      <xdr:row>45</xdr:row>
      <xdr:rowOff>79376</xdr:rowOff>
    </xdr:to>
    <xdr:graphicFrame macro="">
      <xdr:nvGraphicFramePr>
        <xdr:cNvPr id="11" name="Chart 10">
          <a:extLst>
            <a:ext uri="{FF2B5EF4-FFF2-40B4-BE49-F238E27FC236}">
              <a16:creationId xmlns:a16="http://schemas.microsoft.com/office/drawing/2014/main" id="{D13C30B9-1E34-439A-9AF6-1468F36AA9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249330</xdr:colOff>
      <xdr:row>29</xdr:row>
      <xdr:rowOff>142875</xdr:rowOff>
    </xdr:from>
    <xdr:to>
      <xdr:col>12</xdr:col>
      <xdr:colOff>398458</xdr:colOff>
      <xdr:row>45</xdr:row>
      <xdr:rowOff>66675</xdr:rowOff>
    </xdr:to>
    <xdr:graphicFrame macro="">
      <xdr:nvGraphicFramePr>
        <xdr:cNvPr id="12" name="Chart 11">
          <a:extLst>
            <a:ext uri="{FF2B5EF4-FFF2-40B4-BE49-F238E27FC236}">
              <a16:creationId xmlns:a16="http://schemas.microsoft.com/office/drawing/2014/main" id="{26D078B3-9033-401C-AC48-0860E3BED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29</xdr:row>
      <xdr:rowOff>180976</xdr:rowOff>
    </xdr:from>
    <xdr:to>
      <xdr:col>6</xdr:col>
      <xdr:colOff>53788</xdr:colOff>
      <xdr:row>45</xdr:row>
      <xdr:rowOff>104776</xdr:rowOff>
    </xdr:to>
    <xdr:graphicFrame macro="">
      <xdr:nvGraphicFramePr>
        <xdr:cNvPr id="13" name="Chart 12">
          <a:extLst>
            <a:ext uri="{FF2B5EF4-FFF2-40B4-BE49-F238E27FC236}">
              <a16:creationId xmlns:a16="http://schemas.microsoft.com/office/drawing/2014/main" id="{0BF7EC4A-55D9-4CC9-A8DE-A06E8947E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438150</xdr:colOff>
      <xdr:row>27</xdr:row>
      <xdr:rowOff>104775</xdr:rowOff>
    </xdr:from>
    <xdr:to>
      <xdr:col>4</xdr:col>
      <xdr:colOff>548528</xdr:colOff>
      <xdr:row>29</xdr:row>
      <xdr:rowOff>161925</xdr:rowOff>
    </xdr:to>
    <xdr:sp macro="" textlink="">
      <xdr:nvSpPr>
        <xdr:cNvPr id="14" name="TextBox 13">
          <a:extLst>
            <a:ext uri="{FF2B5EF4-FFF2-40B4-BE49-F238E27FC236}">
              <a16:creationId xmlns:a16="http://schemas.microsoft.com/office/drawing/2014/main" id="{203BA5F9-4A33-4EB9-82E3-0B47FAB2D41D}"/>
            </a:ext>
          </a:extLst>
        </xdr:cNvPr>
        <xdr:cNvSpPr txBox="1"/>
      </xdr:nvSpPr>
      <xdr:spPr>
        <a:xfrm>
          <a:off x="1047750" y="5248275"/>
          <a:ext cx="1939178"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rPr>
            <a:t>1. Advanced</a:t>
          </a:r>
          <a:r>
            <a:rPr lang="en-US" sz="900" b="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 Economies</a:t>
          </a:r>
          <a:endPar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endParaRPr>
        </a:p>
        <a:p>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r>
            <a:rPr lang="en-US" sz="900" i="1">
              <a:solidFill>
                <a:sysClr val="windowText" lastClr="000000"/>
              </a:solidFill>
              <a:effectLst/>
              <a:latin typeface="HelveticaNeueLT Std" panose="020B0604020202020204"/>
              <a:ea typeface="Calibri" panose="020F0502020204030204" pitchFamily="34" charset="0"/>
              <a:cs typeface="Arial" panose="020B0604020202020204" pitchFamily="34" charset="0"/>
            </a:rPr>
            <a:t>Percent of </a:t>
          </a:r>
          <a:r>
            <a:rPr lang="en-US" sz="900" i="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GDP, 2019-20</a:t>
          </a:r>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endParaRPr lang="en-US" sz="900" b="0" i="1">
            <a:solidFill>
              <a:sysClr val="windowText" lastClr="000000"/>
            </a:solidFill>
            <a:latin typeface="HelveticaNeueLT Std" panose="020B0604020202020204"/>
            <a:cs typeface="Arial" panose="020B0604020202020204" pitchFamily="34" charset="0"/>
          </a:endParaRPr>
        </a:p>
      </xdr:txBody>
    </xdr:sp>
    <xdr:clientData/>
  </xdr:twoCellAnchor>
  <xdr:twoCellAnchor>
    <xdr:from>
      <xdr:col>8</xdr:col>
      <xdr:colOff>144556</xdr:colOff>
      <xdr:row>27</xdr:row>
      <xdr:rowOff>66675</xdr:rowOff>
    </xdr:from>
    <xdr:to>
      <xdr:col>11</xdr:col>
      <xdr:colOff>250451</xdr:colOff>
      <xdr:row>29</xdr:row>
      <xdr:rowOff>123825</xdr:rowOff>
    </xdr:to>
    <xdr:sp macro="" textlink="">
      <xdr:nvSpPr>
        <xdr:cNvPr id="15" name="TextBox 14">
          <a:extLst>
            <a:ext uri="{FF2B5EF4-FFF2-40B4-BE49-F238E27FC236}">
              <a16:creationId xmlns:a16="http://schemas.microsoft.com/office/drawing/2014/main" id="{26D7A456-B6F8-4CC0-8756-E3F76668D2A7}"/>
            </a:ext>
          </a:extLst>
        </xdr:cNvPr>
        <xdr:cNvSpPr txBox="1"/>
      </xdr:nvSpPr>
      <xdr:spPr>
        <a:xfrm>
          <a:off x="4735606" y="5210175"/>
          <a:ext cx="193469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rPr>
            <a:t>2. Emerging</a:t>
          </a:r>
          <a:r>
            <a:rPr lang="en-US" sz="900" b="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 Economies</a:t>
          </a:r>
          <a:endPar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endParaRPr>
        </a:p>
        <a:p>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r>
            <a:rPr lang="en-US" sz="900" i="1">
              <a:solidFill>
                <a:sysClr val="windowText" lastClr="000000"/>
              </a:solidFill>
              <a:effectLst/>
              <a:latin typeface="HelveticaNeueLT Std" panose="020B0604020202020204"/>
              <a:ea typeface="Calibri" panose="020F0502020204030204" pitchFamily="34" charset="0"/>
              <a:cs typeface="Arial" panose="020B0604020202020204" pitchFamily="34" charset="0"/>
            </a:rPr>
            <a:t>Percent of </a:t>
          </a:r>
          <a:r>
            <a:rPr lang="en-US" sz="900" i="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GDP, 2019-20</a:t>
          </a:r>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endParaRPr lang="en-US" sz="900" b="0" i="1">
            <a:solidFill>
              <a:sysClr val="windowText" lastClr="000000"/>
            </a:solidFill>
            <a:latin typeface="HelveticaNeueLT Std" panose="020B0604020202020204"/>
            <a:cs typeface="Arial" panose="020B0604020202020204" pitchFamily="34" charset="0"/>
          </a:endParaRPr>
        </a:p>
      </xdr:txBody>
    </xdr:sp>
    <xdr:clientData/>
  </xdr:twoCellAnchor>
  <xdr:twoCellAnchor>
    <xdr:from>
      <xdr:col>14</xdr:col>
      <xdr:colOff>322729</xdr:colOff>
      <xdr:row>27</xdr:row>
      <xdr:rowOff>66675</xdr:rowOff>
    </xdr:from>
    <xdr:to>
      <xdr:col>18</xdr:col>
      <xdr:colOff>266700</xdr:colOff>
      <xdr:row>29</xdr:row>
      <xdr:rowOff>95250</xdr:rowOff>
    </xdr:to>
    <xdr:sp macro="" textlink="">
      <xdr:nvSpPr>
        <xdr:cNvPr id="16" name="TextBox 15">
          <a:extLst>
            <a:ext uri="{FF2B5EF4-FFF2-40B4-BE49-F238E27FC236}">
              <a16:creationId xmlns:a16="http://schemas.microsoft.com/office/drawing/2014/main" id="{7EE174E5-CF85-437A-85D5-2B58CC24D172}"/>
            </a:ext>
          </a:extLst>
        </xdr:cNvPr>
        <xdr:cNvSpPr txBox="1"/>
      </xdr:nvSpPr>
      <xdr:spPr>
        <a:xfrm>
          <a:off x="8571379" y="5210175"/>
          <a:ext cx="2382371"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rPr>
            <a:t>3. Low-Income Developing Countries</a:t>
          </a:r>
        </a:p>
        <a:p>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r>
            <a:rPr lang="en-US" sz="900" i="1">
              <a:solidFill>
                <a:sysClr val="windowText" lastClr="000000"/>
              </a:solidFill>
              <a:effectLst/>
              <a:latin typeface="HelveticaNeueLT Std" panose="020B0604020202020204"/>
              <a:ea typeface="Calibri" panose="020F0502020204030204" pitchFamily="34" charset="0"/>
              <a:cs typeface="Arial" panose="020B0604020202020204" pitchFamily="34" charset="0"/>
            </a:rPr>
            <a:t>Percent of </a:t>
          </a:r>
          <a:r>
            <a:rPr lang="en-US" sz="900" i="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GDP, 2019-20</a:t>
          </a:r>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endParaRPr lang="en-US" sz="900" b="0" i="1">
            <a:solidFill>
              <a:sysClr val="windowText" lastClr="000000"/>
            </a:solidFill>
            <a:latin typeface="HelveticaNeueLT Std" panose="020B0604020202020204"/>
            <a:cs typeface="Arial" panose="020B0604020202020204" pitchFamily="34" charset="0"/>
          </a:endParaRPr>
        </a:p>
      </xdr:txBody>
    </xdr:sp>
    <xdr:clientData/>
  </xdr:twoCellAnchor>
  <xdr:twoCellAnchor>
    <xdr:from>
      <xdr:col>1</xdr:col>
      <xdr:colOff>304800</xdr:colOff>
      <xdr:row>25</xdr:row>
      <xdr:rowOff>0</xdr:rowOff>
    </xdr:from>
    <xdr:to>
      <xdr:col>11</xdr:col>
      <xdr:colOff>438150</xdr:colOff>
      <xdr:row>27</xdr:row>
      <xdr:rowOff>9525</xdr:rowOff>
    </xdr:to>
    <xdr:sp macro="" textlink="">
      <xdr:nvSpPr>
        <xdr:cNvPr id="17" name="TextBox 16">
          <a:extLst>
            <a:ext uri="{FF2B5EF4-FFF2-40B4-BE49-F238E27FC236}">
              <a16:creationId xmlns:a16="http://schemas.microsoft.com/office/drawing/2014/main" id="{D9157700-A5BB-4FAE-B58C-88A17FA67F99}"/>
            </a:ext>
          </a:extLst>
        </xdr:cNvPr>
        <xdr:cNvSpPr txBox="1"/>
      </xdr:nvSpPr>
      <xdr:spPr>
        <a:xfrm>
          <a:off x="914400" y="4762500"/>
          <a:ext cx="59436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7030A0"/>
              </a:solidFill>
              <a:latin typeface="HelveticaNeueLT Std" panose="020B0604020202020204"/>
            </a:rPr>
            <a:t>B. Change in General Government Expenditure and Revenue (Percent of pre–COVID-19 GDP)</a:t>
          </a:r>
        </a:p>
        <a:p>
          <a:endParaRPr lang="en-US" sz="1000">
            <a:solidFill>
              <a:srgbClr val="7030A0"/>
            </a:solidFill>
            <a:latin typeface="HelveticaNeueLT Std" panose="020B0604020202020204"/>
          </a:endParaRPr>
        </a:p>
      </xdr:txBody>
    </xdr:sp>
    <xdr:clientData/>
  </xdr:twoCellAnchor>
  <xdr:twoCellAnchor>
    <xdr:from>
      <xdr:col>0</xdr:col>
      <xdr:colOff>340179</xdr:colOff>
      <xdr:row>50</xdr:row>
      <xdr:rowOff>163285</xdr:rowOff>
    </xdr:from>
    <xdr:to>
      <xdr:col>8</xdr:col>
      <xdr:colOff>334144</xdr:colOff>
      <xdr:row>68</xdr:row>
      <xdr:rowOff>97025</xdr:rowOff>
    </xdr:to>
    <xdr:graphicFrame macro="">
      <xdr:nvGraphicFramePr>
        <xdr:cNvPr id="21" name="Chart 20">
          <a:extLst>
            <a:ext uri="{FF2B5EF4-FFF2-40B4-BE49-F238E27FC236}">
              <a16:creationId xmlns:a16="http://schemas.microsoft.com/office/drawing/2014/main" id="{8270696F-325A-443B-8B5C-E28A1E4EA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33386</xdr:colOff>
      <xdr:row>50</xdr:row>
      <xdr:rowOff>181731</xdr:rowOff>
    </xdr:from>
    <xdr:to>
      <xdr:col>16</xdr:col>
      <xdr:colOff>353921</xdr:colOff>
      <xdr:row>68</xdr:row>
      <xdr:rowOff>115471</xdr:rowOff>
    </xdr:to>
    <xdr:graphicFrame macro="">
      <xdr:nvGraphicFramePr>
        <xdr:cNvPr id="22" name="Chart 21">
          <a:extLst>
            <a:ext uri="{FF2B5EF4-FFF2-40B4-BE49-F238E27FC236}">
              <a16:creationId xmlns:a16="http://schemas.microsoft.com/office/drawing/2014/main" id="{7360D0F2-2209-48B3-A57F-FA46ACE01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514703</xdr:colOff>
      <xdr:row>50</xdr:row>
      <xdr:rowOff>175884</xdr:rowOff>
    </xdr:from>
    <xdr:to>
      <xdr:col>24</xdr:col>
      <xdr:colOff>219605</xdr:colOff>
      <xdr:row>68</xdr:row>
      <xdr:rowOff>109624</xdr:rowOff>
    </xdr:to>
    <xdr:graphicFrame macro="">
      <xdr:nvGraphicFramePr>
        <xdr:cNvPr id="23" name="Chart 22">
          <a:extLst>
            <a:ext uri="{FF2B5EF4-FFF2-40B4-BE49-F238E27FC236}">
              <a16:creationId xmlns:a16="http://schemas.microsoft.com/office/drawing/2014/main" id="{B4283784-5F54-4E9A-927A-089BB4BDA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285751</xdr:colOff>
      <xdr:row>48</xdr:row>
      <xdr:rowOff>92529</xdr:rowOff>
    </xdr:from>
    <xdr:to>
      <xdr:col>4</xdr:col>
      <xdr:colOff>396129</xdr:colOff>
      <xdr:row>50</xdr:row>
      <xdr:rowOff>149679</xdr:rowOff>
    </xdr:to>
    <xdr:sp macro="" textlink="">
      <xdr:nvSpPr>
        <xdr:cNvPr id="24" name="TextBox 23">
          <a:extLst>
            <a:ext uri="{FF2B5EF4-FFF2-40B4-BE49-F238E27FC236}">
              <a16:creationId xmlns:a16="http://schemas.microsoft.com/office/drawing/2014/main" id="{2E27787D-386A-45EF-B759-B673541015A0}"/>
            </a:ext>
          </a:extLst>
        </xdr:cNvPr>
        <xdr:cNvSpPr txBox="1"/>
      </xdr:nvSpPr>
      <xdr:spPr>
        <a:xfrm>
          <a:off x="898072" y="9236529"/>
          <a:ext cx="1947343"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rPr>
            <a:t>1. Advanced</a:t>
          </a:r>
          <a:r>
            <a:rPr lang="en-US" sz="900" b="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 Economies</a:t>
          </a:r>
          <a:endPar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endParaRPr>
        </a:p>
        <a:p>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r>
            <a:rPr lang="en-US" sz="900" i="1">
              <a:solidFill>
                <a:sysClr val="windowText" lastClr="000000"/>
              </a:solidFill>
              <a:effectLst/>
              <a:latin typeface="HelveticaNeueLT Std" panose="020B0604020202020204"/>
              <a:ea typeface="Calibri" panose="020F0502020204030204" pitchFamily="34" charset="0"/>
              <a:cs typeface="Arial" panose="020B0604020202020204" pitchFamily="34" charset="0"/>
            </a:rPr>
            <a:t>Percent of </a:t>
          </a:r>
          <a:r>
            <a:rPr lang="en-US" sz="900" i="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GDP, 2019-20</a:t>
          </a:r>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endParaRPr lang="en-US" sz="900" b="0" i="1">
            <a:solidFill>
              <a:sysClr val="windowText" lastClr="000000"/>
            </a:solidFill>
            <a:latin typeface="HelveticaNeueLT Std" panose="020B0604020202020204"/>
            <a:cs typeface="Arial" panose="020B0604020202020204" pitchFamily="34" charset="0"/>
          </a:endParaRPr>
        </a:p>
      </xdr:txBody>
    </xdr:sp>
    <xdr:clientData/>
  </xdr:twoCellAnchor>
  <xdr:twoCellAnchor>
    <xdr:from>
      <xdr:col>9</xdr:col>
      <xdr:colOff>482013</xdr:colOff>
      <xdr:row>48</xdr:row>
      <xdr:rowOff>54429</xdr:rowOff>
    </xdr:from>
    <xdr:to>
      <xdr:col>12</xdr:col>
      <xdr:colOff>587909</xdr:colOff>
      <xdr:row>50</xdr:row>
      <xdr:rowOff>111579</xdr:rowOff>
    </xdr:to>
    <xdr:sp macro="" textlink="">
      <xdr:nvSpPr>
        <xdr:cNvPr id="25" name="TextBox 24">
          <a:extLst>
            <a:ext uri="{FF2B5EF4-FFF2-40B4-BE49-F238E27FC236}">
              <a16:creationId xmlns:a16="http://schemas.microsoft.com/office/drawing/2014/main" id="{A108CFA3-3105-4E17-AF58-A9543C473E53}"/>
            </a:ext>
          </a:extLst>
        </xdr:cNvPr>
        <xdr:cNvSpPr txBox="1"/>
      </xdr:nvSpPr>
      <xdr:spPr>
        <a:xfrm>
          <a:off x="5707156" y="9198429"/>
          <a:ext cx="194286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rPr>
            <a:t>2. Emerging</a:t>
          </a:r>
          <a:r>
            <a:rPr lang="en-US" sz="900" b="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 Economies</a:t>
          </a:r>
          <a:endPar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endParaRPr>
        </a:p>
        <a:p>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r>
            <a:rPr lang="en-US" sz="900" i="1">
              <a:solidFill>
                <a:sysClr val="windowText" lastClr="000000"/>
              </a:solidFill>
              <a:effectLst/>
              <a:latin typeface="HelveticaNeueLT Std" panose="020B0604020202020204"/>
              <a:ea typeface="Calibri" panose="020F0502020204030204" pitchFamily="34" charset="0"/>
              <a:cs typeface="Arial" panose="020B0604020202020204" pitchFamily="34" charset="0"/>
            </a:rPr>
            <a:t>Percent of </a:t>
          </a:r>
          <a:r>
            <a:rPr lang="en-US" sz="900" i="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GDP, 2019-20</a:t>
          </a:r>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endParaRPr lang="en-US" sz="900" b="0" i="1">
            <a:solidFill>
              <a:sysClr val="windowText" lastClr="000000"/>
            </a:solidFill>
            <a:latin typeface="HelveticaNeueLT Std" panose="020B0604020202020204"/>
            <a:cs typeface="Arial" panose="020B0604020202020204" pitchFamily="34" charset="0"/>
          </a:endParaRPr>
        </a:p>
      </xdr:txBody>
    </xdr:sp>
    <xdr:clientData/>
  </xdr:twoCellAnchor>
  <xdr:twoCellAnchor>
    <xdr:from>
      <xdr:col>17</xdr:col>
      <xdr:colOff>211152</xdr:colOff>
      <xdr:row>47</xdr:row>
      <xdr:rowOff>163286</xdr:rowOff>
    </xdr:from>
    <xdr:to>
      <xdr:col>21</xdr:col>
      <xdr:colOff>155123</xdr:colOff>
      <xdr:row>50</xdr:row>
      <xdr:rowOff>1361</xdr:rowOff>
    </xdr:to>
    <xdr:sp macro="" textlink="">
      <xdr:nvSpPr>
        <xdr:cNvPr id="26" name="TextBox 25">
          <a:extLst>
            <a:ext uri="{FF2B5EF4-FFF2-40B4-BE49-F238E27FC236}">
              <a16:creationId xmlns:a16="http://schemas.microsoft.com/office/drawing/2014/main" id="{91F82B95-8E47-498E-8198-94CD562BF157}"/>
            </a:ext>
          </a:extLst>
        </xdr:cNvPr>
        <xdr:cNvSpPr txBox="1"/>
      </xdr:nvSpPr>
      <xdr:spPr>
        <a:xfrm>
          <a:off x="10334866" y="9116786"/>
          <a:ext cx="2393257"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a:lnSpc>
              <a:spcPct val="110000"/>
            </a:lnSpc>
            <a:spcBef>
              <a:spcPts val="0"/>
            </a:spcBef>
            <a:spcAft>
              <a:spcPts val="0"/>
            </a:spcAft>
          </a:pPr>
          <a:r>
            <a:rPr lang="en-US" sz="900" b="1">
              <a:solidFill>
                <a:sysClr val="windowText" lastClr="000000"/>
              </a:solidFill>
              <a:effectLst/>
              <a:latin typeface="HelveticaNeueLT Std" panose="020B0604020202020204"/>
              <a:ea typeface="Calibri" panose="020F0502020204030204" pitchFamily="34" charset="0"/>
              <a:cs typeface="Arial" panose="020B0604020202020204" pitchFamily="34" charset="0"/>
            </a:rPr>
            <a:t>3. Low-Income Developing Countries</a:t>
          </a:r>
        </a:p>
        <a:p>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r>
            <a:rPr lang="en-US" sz="900" i="1">
              <a:solidFill>
                <a:sysClr val="windowText" lastClr="000000"/>
              </a:solidFill>
              <a:effectLst/>
              <a:latin typeface="HelveticaNeueLT Std" panose="020B0604020202020204"/>
              <a:ea typeface="Calibri" panose="020F0502020204030204" pitchFamily="34" charset="0"/>
              <a:cs typeface="Arial" panose="020B0604020202020204" pitchFamily="34" charset="0"/>
            </a:rPr>
            <a:t>Percent of </a:t>
          </a:r>
          <a:r>
            <a:rPr lang="en-US" sz="900" i="1" baseline="0">
              <a:solidFill>
                <a:sysClr val="windowText" lastClr="000000"/>
              </a:solidFill>
              <a:effectLst/>
              <a:latin typeface="HelveticaNeueLT Std" panose="020B0604020202020204"/>
              <a:ea typeface="Calibri" panose="020F0502020204030204" pitchFamily="34" charset="0"/>
              <a:cs typeface="Arial" panose="020B0604020202020204" pitchFamily="34" charset="0"/>
            </a:rPr>
            <a:t>GDP, 2019-20</a:t>
          </a:r>
          <a:r>
            <a:rPr lang="en-US" sz="900">
              <a:solidFill>
                <a:sysClr val="windowText" lastClr="000000"/>
              </a:solidFill>
              <a:effectLst/>
              <a:latin typeface="HelveticaNeueLT Std" panose="020B0604020202020204"/>
              <a:ea typeface="Calibri" panose="020F0502020204030204" pitchFamily="34" charset="0"/>
              <a:cs typeface="Arial" panose="020B0604020202020204" pitchFamily="34" charset="0"/>
            </a:rPr>
            <a:t>)</a:t>
          </a:r>
          <a:endParaRPr lang="en-US" sz="900" b="0" i="1">
            <a:solidFill>
              <a:sysClr val="windowText" lastClr="000000"/>
            </a:solidFill>
            <a:latin typeface="HelveticaNeueLT Std" panose="020B0604020202020204"/>
            <a:cs typeface="Arial" panose="020B0604020202020204" pitchFamily="34" charset="0"/>
          </a:endParaRPr>
        </a:p>
      </xdr:txBody>
    </xdr:sp>
    <xdr:clientData/>
  </xdr:twoCellAnchor>
  <xdr:twoCellAnchor>
    <xdr:from>
      <xdr:col>1</xdr:col>
      <xdr:colOff>340179</xdr:colOff>
      <xdr:row>46</xdr:row>
      <xdr:rowOff>176893</xdr:rowOff>
    </xdr:from>
    <xdr:to>
      <xdr:col>11</xdr:col>
      <xdr:colOff>473529</xdr:colOff>
      <xdr:row>48</xdr:row>
      <xdr:rowOff>186418</xdr:rowOff>
    </xdr:to>
    <xdr:sp macro="" textlink="">
      <xdr:nvSpPr>
        <xdr:cNvPr id="27" name="TextBox 26">
          <a:extLst>
            <a:ext uri="{FF2B5EF4-FFF2-40B4-BE49-F238E27FC236}">
              <a16:creationId xmlns:a16="http://schemas.microsoft.com/office/drawing/2014/main" id="{1B40A353-0675-40C8-A6B2-4A9E5A07F71F}"/>
            </a:ext>
          </a:extLst>
        </xdr:cNvPr>
        <xdr:cNvSpPr txBox="1"/>
      </xdr:nvSpPr>
      <xdr:spPr>
        <a:xfrm>
          <a:off x="952500" y="8939893"/>
          <a:ext cx="597081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rgbClr val="7030A0"/>
              </a:solidFill>
              <a:latin typeface="HelveticaNeueLT Std" panose="020B0604020202020204"/>
            </a:rPr>
            <a:t>C. Fiscal Adjustment and Public Debt for Selected Economies, 2020–26 (Percent of GDP)</a:t>
          </a:r>
        </a:p>
      </xdr:txBody>
    </xdr:sp>
    <xdr:clientData/>
  </xdr:twoCellAnchor>
  <xdr:twoCellAnchor>
    <xdr:from>
      <xdr:col>1</xdr:col>
      <xdr:colOff>53628</xdr:colOff>
      <xdr:row>69</xdr:row>
      <xdr:rowOff>119262</xdr:rowOff>
    </xdr:from>
    <xdr:to>
      <xdr:col>17</xdr:col>
      <xdr:colOff>54429</xdr:colOff>
      <xdr:row>76</xdr:row>
      <xdr:rowOff>40821</xdr:rowOff>
    </xdr:to>
    <xdr:sp macro="" textlink="">
      <xdr:nvSpPr>
        <xdr:cNvPr id="18" name="TextBox 17">
          <a:extLst>
            <a:ext uri="{FF2B5EF4-FFF2-40B4-BE49-F238E27FC236}">
              <a16:creationId xmlns:a16="http://schemas.microsoft.com/office/drawing/2014/main" id="{732F0976-9920-4676-B8D5-3C95A4ED9B32}"/>
            </a:ext>
          </a:extLst>
        </xdr:cNvPr>
        <xdr:cNvSpPr txBox="1"/>
      </xdr:nvSpPr>
      <xdr:spPr>
        <a:xfrm>
          <a:off x="665949" y="13263762"/>
          <a:ext cx="9512194" cy="1255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HelveticaNeueLT Std" panose="020B0604020202020204"/>
            </a:rPr>
            <a:t>Sources: IMF, World Economic Outlook database; and IMF staff calculations.</a:t>
          </a:r>
        </a:p>
        <a:p>
          <a:r>
            <a:rPr lang="en-US" sz="900">
              <a:latin typeface="HelveticaNeueLT Std" panose="020B0604020202020204"/>
            </a:rPr>
            <a:t>Note: Figures 1.6.A and 1.6.C use the cyclically adjusted primary balance for advanced economies, primary balance for emerging market economies, and overall balance for</a:t>
          </a:r>
        </a:p>
        <a:p>
          <a:r>
            <a:rPr lang="en-US" sz="900">
              <a:latin typeface="HelveticaNeueLT Std" panose="020B0604020202020204"/>
            </a:rPr>
            <a:t>low-income developing countries. Numbers in each year refer to the cumulative change since 2019. Figure 1.6.B reports the weighted averages across income groups.</a:t>
          </a:r>
        </a:p>
        <a:p>
          <a:r>
            <a:rPr lang="en-US" sz="900">
              <a:latin typeface="HelveticaNeueLT Std" panose="020B0604020202020204"/>
            </a:rPr>
            <a:t>Pre–COVID-19 GDP refers to the GDP outturn in 2019 and the October 2020 World Economic Outlook projections of GDP for 2020 and 2021. Colors in Figure 1.6.C indicate</a:t>
          </a:r>
        </a:p>
        <a:p>
          <a:r>
            <a:rPr lang="en-US" sz="900">
              <a:latin typeface="HelveticaNeueLT Std" panose="020B0604020202020204"/>
            </a:rPr>
            <a:t>fiscal space in panels 1 and 2 and risk of debt distress in panel 3. The bubble size refers to debt-to-GDP ratio relative to the respective income group average. Data labels</a:t>
          </a:r>
        </a:p>
        <a:p>
          <a:r>
            <a:rPr lang="en-US" sz="900">
              <a:latin typeface="HelveticaNeueLT Std" panose="020B0604020202020204"/>
            </a:rPr>
            <a:t>use International Organization for Standardization (ISO) country codes.</a:t>
          </a:r>
        </a:p>
      </xdr:txBody>
    </xdr:sp>
    <xdr:clientData/>
  </xdr:twoCellAnchor>
  <xdr:twoCellAnchor>
    <xdr:from>
      <xdr:col>1</xdr:col>
      <xdr:colOff>13607</xdr:colOff>
      <xdr:row>6</xdr:row>
      <xdr:rowOff>50167</xdr:rowOff>
    </xdr:from>
    <xdr:to>
      <xdr:col>7</xdr:col>
      <xdr:colOff>9978</xdr:colOff>
      <xdr:row>21</xdr:row>
      <xdr:rowOff>173611</xdr:rowOff>
    </xdr:to>
    <xdr:graphicFrame macro="">
      <xdr:nvGraphicFramePr>
        <xdr:cNvPr id="28" name="Chart 27">
          <a:extLst>
            <a:ext uri="{FF2B5EF4-FFF2-40B4-BE49-F238E27FC236}">
              <a16:creationId xmlns:a16="http://schemas.microsoft.com/office/drawing/2014/main" id="{FD860A57-0445-4BAB-8145-CF4967A82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589985</xdr:colOff>
      <xdr:row>6</xdr:row>
      <xdr:rowOff>46012</xdr:rowOff>
    </xdr:from>
    <xdr:to>
      <xdr:col>13</xdr:col>
      <xdr:colOff>301920</xdr:colOff>
      <xdr:row>21</xdr:row>
      <xdr:rowOff>169456</xdr:rowOff>
    </xdr:to>
    <xdr:graphicFrame macro="">
      <xdr:nvGraphicFramePr>
        <xdr:cNvPr id="29" name="Chart 28">
          <a:extLst>
            <a:ext uri="{FF2B5EF4-FFF2-40B4-BE49-F238E27FC236}">
              <a16:creationId xmlns:a16="http://schemas.microsoft.com/office/drawing/2014/main" id="{B803A71F-2B19-4E67-932D-E091B6DE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451579</xdr:colOff>
      <xdr:row>5</xdr:row>
      <xdr:rowOff>176892</xdr:rowOff>
    </xdr:from>
    <xdr:to>
      <xdr:col>20</xdr:col>
      <xdr:colOff>162199</xdr:colOff>
      <xdr:row>21</xdr:row>
      <xdr:rowOff>109836</xdr:rowOff>
    </xdr:to>
    <xdr:graphicFrame macro="">
      <xdr:nvGraphicFramePr>
        <xdr:cNvPr id="30" name="Chart 29">
          <a:extLst>
            <a:ext uri="{FF2B5EF4-FFF2-40B4-BE49-F238E27FC236}">
              <a16:creationId xmlns:a16="http://schemas.microsoft.com/office/drawing/2014/main" id="{E83A4262-C0B1-43CD-B54D-5D119E587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0.53921</cdr:x>
      <cdr:y>0.78191</cdr:y>
    </cdr:from>
    <cdr:to>
      <cdr:x>0.77876</cdr:x>
      <cdr:y>0.97172</cdr:y>
    </cdr:to>
    <cdr:sp macro="" textlink="">
      <cdr:nvSpPr>
        <cdr:cNvPr id="2" name="TextBox 1">
          <a:extLst xmlns:a="http://schemas.openxmlformats.org/drawingml/2006/main">
            <a:ext uri="{FF2B5EF4-FFF2-40B4-BE49-F238E27FC236}">
              <a16:creationId xmlns:a16="http://schemas.microsoft.com/office/drawing/2014/main" id="{05EE3AF4-9004-45E8-BA50-B43263304CBD}"/>
            </a:ext>
          </a:extLst>
        </cdr:cNvPr>
        <cdr:cNvSpPr txBox="1"/>
      </cdr:nvSpPr>
      <cdr:spPr>
        <a:xfrm xmlns:a="http://schemas.openxmlformats.org/drawingml/2006/main">
          <a:off x="2484009" y="2629371"/>
          <a:ext cx="1103555" cy="6382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B050"/>
              </a:solidFill>
              <a:latin typeface="HelveticaNeueLT Std Cn" panose="020B0506030502030204"/>
            </a:rPr>
            <a:t>ST </a:t>
          </a:r>
          <a:r>
            <a:rPr lang="en-US" sz="800" baseline="0">
              <a:solidFill>
                <a:srgbClr val="00B050"/>
              </a:solidFill>
              <a:latin typeface="HelveticaNeueLT Std Cn" panose="020B0506030502030204"/>
            </a:rPr>
            <a:t>adjustment</a:t>
          </a:r>
          <a:endParaRPr lang="en-US" sz="800">
            <a:solidFill>
              <a:srgbClr val="00B050"/>
            </a:solidFill>
            <a:latin typeface="HelveticaNeueLT Std Cn" panose="020B0506030502030204"/>
          </a:endParaRPr>
        </a:p>
      </cdr:txBody>
    </cdr:sp>
  </cdr:relSizeAnchor>
  <cdr:relSizeAnchor xmlns:cdr="http://schemas.openxmlformats.org/drawingml/2006/chartDrawing">
    <cdr:from>
      <cdr:x>0.26373</cdr:x>
      <cdr:y>0.78446</cdr:y>
    </cdr:from>
    <cdr:to>
      <cdr:x>0.5011</cdr:x>
      <cdr:y>0.87749</cdr:y>
    </cdr:to>
    <cdr:sp macro="" textlink="">
      <cdr:nvSpPr>
        <cdr:cNvPr id="3" name="TextBox 1">
          <a:extLst xmlns:a="http://schemas.openxmlformats.org/drawingml/2006/main">
            <a:ext uri="{FF2B5EF4-FFF2-40B4-BE49-F238E27FC236}">
              <a16:creationId xmlns:a16="http://schemas.microsoft.com/office/drawing/2014/main" id="{66981337-F230-4E5E-BFAD-48520FBA19AF}"/>
            </a:ext>
          </a:extLst>
        </cdr:cNvPr>
        <cdr:cNvSpPr txBox="1"/>
      </cdr:nvSpPr>
      <cdr:spPr>
        <a:xfrm xmlns:a="http://schemas.openxmlformats.org/drawingml/2006/main">
          <a:off x="1214941" y="2637940"/>
          <a:ext cx="1093512" cy="3128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FF0000"/>
              </a:solidFill>
              <a:latin typeface="HelveticaNeueLT Std Cn" panose="020B0506030502030204"/>
            </a:rPr>
            <a:t>ST </a:t>
          </a:r>
          <a:r>
            <a:rPr lang="en-US" sz="800" baseline="0">
              <a:solidFill>
                <a:srgbClr val="FF0000"/>
              </a:solidFill>
              <a:latin typeface="HelveticaNeueLT Std Cn" panose="020B0506030502030204"/>
            </a:rPr>
            <a:t>stimulus</a:t>
          </a:r>
          <a:endParaRPr lang="en-US" sz="800">
            <a:solidFill>
              <a:srgbClr val="FF0000"/>
            </a:solidFill>
            <a:latin typeface="HelveticaNeueLT Std Cn" panose="020B0506030502030204"/>
          </a:endParaRPr>
        </a:p>
      </cdr:txBody>
    </cdr:sp>
  </cdr:relSizeAnchor>
  <cdr:relSizeAnchor xmlns:cdr="http://schemas.openxmlformats.org/drawingml/2006/chartDrawing">
    <cdr:from>
      <cdr:x>0.49428</cdr:x>
      <cdr:y>0.81224</cdr:y>
    </cdr:from>
    <cdr:to>
      <cdr:x>0.54139</cdr:x>
      <cdr:y>0.81224</cdr:y>
    </cdr:to>
    <cdr:cxnSp macro="">
      <cdr:nvCxnSpPr>
        <cdr:cNvPr id="4" name="Straight Arrow Connector 3">
          <a:extLst xmlns:a="http://schemas.openxmlformats.org/drawingml/2006/main">
            <a:ext uri="{FF2B5EF4-FFF2-40B4-BE49-F238E27FC236}">
              <a16:creationId xmlns:a16="http://schemas.microsoft.com/office/drawing/2014/main" id="{33902C5C-9192-400A-9381-4CB4D71A4616}"/>
            </a:ext>
          </a:extLst>
        </cdr:cNvPr>
        <cdr:cNvCxnSpPr/>
      </cdr:nvCxnSpPr>
      <cdr:spPr>
        <a:xfrm xmlns:a="http://schemas.openxmlformats.org/drawingml/2006/main">
          <a:off x="2277054" y="2731364"/>
          <a:ext cx="217026" cy="0"/>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0.41933</cdr:x>
      <cdr:y>0.81244</cdr:y>
    </cdr:from>
    <cdr:to>
      <cdr:x>0.46215</cdr:x>
      <cdr:y>0.81339</cdr:y>
    </cdr:to>
    <cdr:cxnSp macro="">
      <cdr:nvCxnSpPr>
        <cdr:cNvPr id="9" name="Straight Arrow Connector 8">
          <a:extLst xmlns:a="http://schemas.openxmlformats.org/drawingml/2006/main">
            <a:ext uri="{FF2B5EF4-FFF2-40B4-BE49-F238E27FC236}">
              <a16:creationId xmlns:a16="http://schemas.microsoft.com/office/drawing/2014/main" id="{305BEE59-3C84-4475-9DAC-EB6180FE25A9}"/>
            </a:ext>
          </a:extLst>
        </cdr:cNvPr>
        <cdr:cNvCxnSpPr/>
      </cdr:nvCxnSpPr>
      <cdr:spPr>
        <a:xfrm xmlns:a="http://schemas.openxmlformats.org/drawingml/2006/main" flipH="1" flipV="1">
          <a:off x="1931782" y="2732012"/>
          <a:ext cx="197263" cy="319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0.15777</cdr:x>
      <cdr:y>0.69246</cdr:y>
    </cdr:from>
    <cdr:to>
      <cdr:x>0.15777</cdr:x>
      <cdr:y>0.75018</cdr:y>
    </cdr:to>
    <cdr:cxnSp macro="">
      <cdr:nvCxnSpPr>
        <cdr:cNvPr id="16" name="Straight Arrow Connector 15">
          <a:extLst xmlns:a="http://schemas.openxmlformats.org/drawingml/2006/main">
            <a:ext uri="{FF2B5EF4-FFF2-40B4-BE49-F238E27FC236}">
              <a16:creationId xmlns:a16="http://schemas.microsoft.com/office/drawing/2014/main" id="{4B8604F0-5605-4465-B2ED-327E0A8C56D0}"/>
            </a:ext>
          </a:extLst>
        </cdr:cNvPr>
        <cdr:cNvCxnSpPr/>
      </cdr:nvCxnSpPr>
      <cdr:spPr>
        <a:xfrm xmlns:a="http://schemas.openxmlformats.org/drawingml/2006/main" flipH="1" flipV="1">
          <a:off x="718621" y="2328579"/>
          <a:ext cx="0" cy="194097"/>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0.15999</cdr:x>
      <cdr:y>0.76657</cdr:y>
    </cdr:from>
    <cdr:to>
      <cdr:x>0.15999</cdr:x>
      <cdr:y>0.83622</cdr:y>
    </cdr:to>
    <cdr:cxnSp macro="">
      <cdr:nvCxnSpPr>
        <cdr:cNvPr id="17" name="Straight Arrow Connector 16">
          <a:extLst xmlns:a="http://schemas.openxmlformats.org/drawingml/2006/main">
            <a:ext uri="{FF2B5EF4-FFF2-40B4-BE49-F238E27FC236}">
              <a16:creationId xmlns:a16="http://schemas.microsoft.com/office/drawing/2014/main" id="{E79BA3B9-CB2E-4133-81C6-D1F1780016E4}"/>
            </a:ext>
          </a:extLst>
        </cdr:cNvPr>
        <cdr:cNvCxnSpPr/>
      </cdr:nvCxnSpPr>
      <cdr:spPr>
        <a:xfrm xmlns:a="http://schemas.openxmlformats.org/drawingml/2006/main">
          <a:off x="728703" y="2577790"/>
          <a:ext cx="0" cy="23421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0.1583</cdr:x>
      <cdr:y>0.37037</cdr:y>
    </cdr:from>
    <cdr:to>
      <cdr:x>0.22613</cdr:x>
      <cdr:y>0.72176</cdr:y>
    </cdr:to>
    <cdr:sp macro="" textlink="">
      <cdr:nvSpPr>
        <cdr:cNvPr id="18" name="TextBox 3">
          <a:extLst xmlns:a="http://schemas.openxmlformats.org/drawingml/2006/main">
            <a:ext uri="{FF2B5EF4-FFF2-40B4-BE49-F238E27FC236}">
              <a16:creationId xmlns:a16="http://schemas.microsoft.com/office/drawing/2014/main" id="{30FB5820-FF93-4D15-B903-3514E283D970}"/>
            </a:ext>
          </a:extLst>
        </cdr:cNvPr>
        <cdr:cNvSpPr txBox="1"/>
      </cdr:nvSpPr>
      <cdr:spPr>
        <a:xfrm xmlns:a="http://schemas.openxmlformats.org/drawingml/2006/main" rot="10800000">
          <a:off x="721041" y="1245443"/>
          <a:ext cx="308904" cy="1181633"/>
        </a:xfrm>
        <a:prstGeom xmlns:a="http://schemas.openxmlformats.org/drawingml/2006/main" prst="rect">
          <a:avLst/>
        </a:prstGeom>
      </cdr:spPr>
      <cdr:txBody>
        <a:bodyPr xmlns:a="http://schemas.openxmlformats.org/drawingml/2006/main" vert="eaVert"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B050"/>
              </a:solidFill>
              <a:latin typeface="HelveticaNeueLT Std Cn" panose="020B0506030502030204"/>
            </a:rPr>
            <a:t>MT adjustment</a:t>
          </a:r>
        </a:p>
      </cdr:txBody>
    </cdr:sp>
  </cdr:relSizeAnchor>
  <cdr:relSizeAnchor xmlns:cdr="http://schemas.openxmlformats.org/drawingml/2006/chartDrawing">
    <cdr:from>
      <cdr:x>0.1502</cdr:x>
      <cdr:y>0.69194</cdr:y>
    </cdr:from>
    <cdr:to>
      <cdr:x>0.23039</cdr:x>
      <cdr:y>0.84484</cdr:y>
    </cdr:to>
    <cdr:sp macro="" textlink="">
      <cdr:nvSpPr>
        <cdr:cNvPr id="19" name="TextBox 1">
          <a:extLst xmlns:a="http://schemas.openxmlformats.org/drawingml/2006/main">
            <a:ext uri="{FF2B5EF4-FFF2-40B4-BE49-F238E27FC236}">
              <a16:creationId xmlns:a16="http://schemas.microsoft.com/office/drawing/2014/main" id="{3A395C4C-49F6-4FEB-A7C5-E223738EE361}"/>
            </a:ext>
          </a:extLst>
        </cdr:cNvPr>
        <cdr:cNvSpPr txBox="1"/>
      </cdr:nvSpPr>
      <cdr:spPr>
        <a:xfrm xmlns:a="http://schemas.openxmlformats.org/drawingml/2006/main" rot="10800000">
          <a:off x="691937" y="2326823"/>
          <a:ext cx="369420" cy="514150"/>
        </a:xfrm>
        <a:prstGeom xmlns:a="http://schemas.openxmlformats.org/drawingml/2006/main" prst="rect">
          <a:avLst/>
        </a:prstGeom>
      </cdr:spPr>
      <cdr:txBody>
        <a:bodyPr xmlns:a="http://schemas.openxmlformats.org/drawingml/2006/main" vert="eaVert"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FF0000"/>
              </a:solidFill>
              <a:latin typeface="HelveticaNeueLT Std Cn" panose="020B0506030502030204"/>
            </a:rPr>
            <a:t>MT stimulus</a:t>
          </a:r>
        </a:p>
      </cdr:txBody>
    </cdr:sp>
  </cdr:relSizeAnchor>
</c:userShapes>
</file>

<file path=xl/drawings/drawing14.xml><?xml version="1.0" encoding="utf-8"?>
<c:userShapes xmlns:c="http://schemas.openxmlformats.org/drawingml/2006/chart">
  <cdr:relSizeAnchor xmlns:cdr="http://schemas.openxmlformats.org/drawingml/2006/chartDrawing">
    <cdr:from>
      <cdr:x>0.30359</cdr:x>
      <cdr:y>0.74431</cdr:y>
    </cdr:from>
    <cdr:to>
      <cdr:x>0.54314</cdr:x>
      <cdr:y>0.93412</cdr:y>
    </cdr:to>
    <cdr:sp macro="" textlink="">
      <cdr:nvSpPr>
        <cdr:cNvPr id="2" name="TextBox 1">
          <a:extLst xmlns:a="http://schemas.openxmlformats.org/drawingml/2006/main">
            <a:ext uri="{FF2B5EF4-FFF2-40B4-BE49-F238E27FC236}">
              <a16:creationId xmlns:a16="http://schemas.microsoft.com/office/drawing/2014/main" id="{05EE3AF4-9004-45E8-BA50-B43263304CBD}"/>
            </a:ext>
          </a:extLst>
        </cdr:cNvPr>
        <cdr:cNvSpPr txBox="1"/>
      </cdr:nvSpPr>
      <cdr:spPr>
        <a:xfrm xmlns:a="http://schemas.openxmlformats.org/drawingml/2006/main">
          <a:off x="1383284" y="2502930"/>
          <a:ext cx="1091476" cy="6382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B050"/>
              </a:solidFill>
              <a:latin typeface="HelveticaNeueLT Std Cn" panose="020B0506030502030204"/>
            </a:rPr>
            <a:t>ST </a:t>
          </a:r>
          <a:r>
            <a:rPr lang="en-US" sz="800" baseline="0">
              <a:solidFill>
                <a:srgbClr val="00B050"/>
              </a:solidFill>
              <a:latin typeface="HelveticaNeueLT Std Cn" panose="020B0506030502030204"/>
            </a:rPr>
            <a:t>adjustment</a:t>
          </a:r>
          <a:endParaRPr lang="en-US" sz="800">
            <a:solidFill>
              <a:srgbClr val="00B050"/>
            </a:solidFill>
            <a:latin typeface="HelveticaNeueLT Std Cn" panose="020B0506030502030204"/>
          </a:endParaRPr>
        </a:p>
      </cdr:txBody>
    </cdr:sp>
  </cdr:relSizeAnchor>
  <cdr:relSizeAnchor xmlns:cdr="http://schemas.openxmlformats.org/drawingml/2006/chartDrawing">
    <cdr:from>
      <cdr:x>0.1812</cdr:x>
      <cdr:y>0.71982</cdr:y>
    </cdr:from>
    <cdr:to>
      <cdr:x>0.31531</cdr:x>
      <cdr:y>0.82179</cdr:y>
    </cdr:to>
    <cdr:sp macro="" textlink="">
      <cdr:nvSpPr>
        <cdr:cNvPr id="3" name="TextBox 1">
          <a:extLst xmlns:a="http://schemas.openxmlformats.org/drawingml/2006/main">
            <a:ext uri="{FF2B5EF4-FFF2-40B4-BE49-F238E27FC236}">
              <a16:creationId xmlns:a16="http://schemas.microsoft.com/office/drawing/2014/main" id="{66981337-F230-4E5E-BFAD-48520FBA19AF}"/>
            </a:ext>
          </a:extLst>
        </cdr:cNvPr>
        <cdr:cNvSpPr txBox="1"/>
      </cdr:nvSpPr>
      <cdr:spPr>
        <a:xfrm xmlns:a="http://schemas.openxmlformats.org/drawingml/2006/main">
          <a:off x="825600" y="2420559"/>
          <a:ext cx="611053" cy="3428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FF0000"/>
              </a:solidFill>
              <a:latin typeface="HelveticaNeueLT Std Cn" panose="020B0506030502030204"/>
            </a:rPr>
            <a:t>ST </a:t>
          </a:r>
          <a:r>
            <a:rPr lang="en-US" sz="800" baseline="0">
              <a:solidFill>
                <a:srgbClr val="FF0000"/>
              </a:solidFill>
              <a:latin typeface="HelveticaNeueLT Std Cn" panose="020B0506030502030204"/>
            </a:rPr>
            <a:t>stimulus</a:t>
          </a:r>
          <a:endParaRPr lang="en-US" sz="800">
            <a:solidFill>
              <a:srgbClr val="FF0000"/>
            </a:solidFill>
            <a:latin typeface="HelveticaNeueLT Std Cn" panose="020B0506030502030204"/>
          </a:endParaRPr>
        </a:p>
      </cdr:txBody>
    </cdr:sp>
  </cdr:relSizeAnchor>
  <cdr:relSizeAnchor xmlns:cdr="http://schemas.openxmlformats.org/drawingml/2006/chartDrawing">
    <cdr:from>
      <cdr:x>0.30633</cdr:x>
      <cdr:y>0.81714</cdr:y>
    </cdr:from>
    <cdr:to>
      <cdr:x>0.35344</cdr:x>
      <cdr:y>0.81714</cdr:y>
    </cdr:to>
    <cdr:cxnSp macro="">
      <cdr:nvCxnSpPr>
        <cdr:cNvPr id="4" name="Straight Arrow Connector 3">
          <a:extLst xmlns:a="http://schemas.openxmlformats.org/drawingml/2006/main">
            <a:ext uri="{FF2B5EF4-FFF2-40B4-BE49-F238E27FC236}">
              <a16:creationId xmlns:a16="http://schemas.microsoft.com/office/drawing/2014/main" id="{33902C5C-9192-400A-9381-4CB4D71A4616}"/>
            </a:ext>
          </a:extLst>
        </cdr:cNvPr>
        <cdr:cNvCxnSpPr/>
      </cdr:nvCxnSpPr>
      <cdr:spPr>
        <a:xfrm xmlns:a="http://schemas.openxmlformats.org/drawingml/2006/main">
          <a:off x="1395743" y="2747821"/>
          <a:ext cx="214650" cy="0"/>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0.23396</cdr:x>
      <cdr:y>0.81491</cdr:y>
    </cdr:from>
    <cdr:to>
      <cdr:x>0.27678</cdr:x>
      <cdr:y>0.81586</cdr:y>
    </cdr:to>
    <cdr:cxnSp macro="">
      <cdr:nvCxnSpPr>
        <cdr:cNvPr id="9" name="Straight Arrow Connector 8">
          <a:extLst xmlns:a="http://schemas.openxmlformats.org/drawingml/2006/main">
            <a:ext uri="{FF2B5EF4-FFF2-40B4-BE49-F238E27FC236}">
              <a16:creationId xmlns:a16="http://schemas.microsoft.com/office/drawing/2014/main" id="{305BEE59-3C84-4475-9DAC-EB6180FE25A9}"/>
            </a:ext>
          </a:extLst>
        </cdr:cNvPr>
        <cdr:cNvCxnSpPr/>
      </cdr:nvCxnSpPr>
      <cdr:spPr>
        <a:xfrm xmlns:a="http://schemas.openxmlformats.org/drawingml/2006/main" flipH="1" flipV="1">
          <a:off x="1066012" y="2740322"/>
          <a:ext cx="195103" cy="319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0.14024</cdr:x>
      <cdr:y>0.54373</cdr:y>
    </cdr:from>
    <cdr:to>
      <cdr:x>0.14024</cdr:x>
      <cdr:y>0.60145</cdr:y>
    </cdr:to>
    <cdr:cxnSp macro="">
      <cdr:nvCxnSpPr>
        <cdr:cNvPr id="16" name="Straight Arrow Connector 15">
          <a:extLst xmlns:a="http://schemas.openxmlformats.org/drawingml/2006/main">
            <a:ext uri="{FF2B5EF4-FFF2-40B4-BE49-F238E27FC236}">
              <a16:creationId xmlns:a16="http://schemas.microsoft.com/office/drawing/2014/main" id="{4B8604F0-5605-4465-B2ED-327E0A8C56D0}"/>
            </a:ext>
          </a:extLst>
        </cdr:cNvPr>
        <cdr:cNvCxnSpPr/>
      </cdr:nvCxnSpPr>
      <cdr:spPr>
        <a:xfrm xmlns:a="http://schemas.openxmlformats.org/drawingml/2006/main" flipH="1" flipV="1">
          <a:off x="638986" y="1828426"/>
          <a:ext cx="0" cy="194098"/>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0.14129</cdr:x>
      <cdr:y>0.62771</cdr:y>
    </cdr:from>
    <cdr:to>
      <cdr:x>0.14129</cdr:x>
      <cdr:y>0.69736</cdr:y>
    </cdr:to>
    <cdr:cxnSp macro="">
      <cdr:nvCxnSpPr>
        <cdr:cNvPr id="17" name="Straight Arrow Connector 16">
          <a:extLst xmlns:a="http://schemas.openxmlformats.org/drawingml/2006/main">
            <a:ext uri="{FF2B5EF4-FFF2-40B4-BE49-F238E27FC236}">
              <a16:creationId xmlns:a16="http://schemas.microsoft.com/office/drawing/2014/main" id="{E79BA3B9-CB2E-4133-81C6-D1F1780016E4}"/>
            </a:ext>
          </a:extLst>
        </cdr:cNvPr>
        <cdr:cNvCxnSpPr/>
      </cdr:nvCxnSpPr>
      <cdr:spPr>
        <a:xfrm xmlns:a="http://schemas.openxmlformats.org/drawingml/2006/main">
          <a:off x="643770" y="2110821"/>
          <a:ext cx="0" cy="23421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0.13966</cdr:x>
      <cdr:y>0.24025</cdr:y>
    </cdr:from>
    <cdr:to>
      <cdr:x>0.20748</cdr:x>
      <cdr:y>0.59164</cdr:y>
    </cdr:to>
    <cdr:sp macro="" textlink="">
      <cdr:nvSpPr>
        <cdr:cNvPr id="18" name="TextBox 3">
          <a:extLst xmlns:a="http://schemas.openxmlformats.org/drawingml/2006/main">
            <a:ext uri="{FF2B5EF4-FFF2-40B4-BE49-F238E27FC236}">
              <a16:creationId xmlns:a16="http://schemas.microsoft.com/office/drawing/2014/main" id="{30FB5820-FF93-4D15-B903-3514E283D970}"/>
            </a:ext>
          </a:extLst>
        </cdr:cNvPr>
        <cdr:cNvSpPr txBox="1"/>
      </cdr:nvSpPr>
      <cdr:spPr>
        <a:xfrm xmlns:a="http://schemas.openxmlformats.org/drawingml/2006/main" rot="10800000">
          <a:off x="636333" y="807913"/>
          <a:ext cx="309013" cy="1181633"/>
        </a:xfrm>
        <a:prstGeom xmlns:a="http://schemas.openxmlformats.org/drawingml/2006/main" prst="rect">
          <a:avLst/>
        </a:prstGeom>
      </cdr:spPr>
      <cdr:txBody>
        <a:bodyPr xmlns:a="http://schemas.openxmlformats.org/drawingml/2006/main" vert="eaVert"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B050"/>
              </a:solidFill>
              <a:latin typeface="HelveticaNeueLT Std Cn" panose="020B0506030502030204"/>
            </a:rPr>
            <a:t>MT adjustment</a:t>
          </a:r>
        </a:p>
      </cdr:txBody>
    </cdr:sp>
  </cdr:relSizeAnchor>
  <cdr:relSizeAnchor xmlns:cdr="http://schemas.openxmlformats.org/drawingml/2006/chartDrawing">
    <cdr:from>
      <cdr:x>0.13618</cdr:x>
      <cdr:y>0.57273</cdr:y>
    </cdr:from>
    <cdr:to>
      <cdr:x>0.23635</cdr:x>
      <cdr:y>0.82102</cdr:y>
    </cdr:to>
    <cdr:sp macro="" textlink="">
      <cdr:nvSpPr>
        <cdr:cNvPr id="19" name="TextBox 1">
          <a:extLst xmlns:a="http://schemas.openxmlformats.org/drawingml/2006/main">
            <a:ext uri="{FF2B5EF4-FFF2-40B4-BE49-F238E27FC236}">
              <a16:creationId xmlns:a16="http://schemas.microsoft.com/office/drawing/2014/main" id="{3A395C4C-49F6-4FEB-A7C5-E223738EE361}"/>
            </a:ext>
          </a:extLst>
        </cdr:cNvPr>
        <cdr:cNvSpPr txBox="1"/>
      </cdr:nvSpPr>
      <cdr:spPr>
        <a:xfrm xmlns:a="http://schemas.openxmlformats.org/drawingml/2006/main" rot="10800000">
          <a:off x="620478" y="1925954"/>
          <a:ext cx="456411" cy="834935"/>
        </a:xfrm>
        <a:prstGeom xmlns:a="http://schemas.openxmlformats.org/drawingml/2006/main" prst="rect">
          <a:avLst/>
        </a:prstGeom>
      </cdr:spPr>
      <cdr:txBody>
        <a:bodyPr xmlns:a="http://schemas.openxmlformats.org/drawingml/2006/main" vert="eaVert"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FF0000"/>
              </a:solidFill>
              <a:latin typeface="HelveticaNeueLT Std Cn" panose="020B0506030502030204"/>
            </a:rPr>
            <a:t>MT stimulus</a:t>
          </a:r>
        </a:p>
      </cdr:txBody>
    </cdr:sp>
  </cdr:relSizeAnchor>
</c:userShapes>
</file>

<file path=xl/drawings/drawing15.xml><?xml version="1.0" encoding="utf-8"?>
<c:userShapes xmlns:c="http://schemas.openxmlformats.org/drawingml/2006/chart">
  <cdr:relSizeAnchor xmlns:cdr="http://schemas.openxmlformats.org/drawingml/2006/chartDrawing">
    <cdr:from>
      <cdr:x>0.35138</cdr:x>
      <cdr:y>0.74581</cdr:y>
    </cdr:from>
    <cdr:to>
      <cdr:x>0.59093</cdr:x>
      <cdr:y>0.84273</cdr:y>
    </cdr:to>
    <cdr:sp macro="" textlink="">
      <cdr:nvSpPr>
        <cdr:cNvPr id="2" name="TextBox 1">
          <a:extLst xmlns:a="http://schemas.openxmlformats.org/drawingml/2006/main">
            <a:ext uri="{FF2B5EF4-FFF2-40B4-BE49-F238E27FC236}">
              <a16:creationId xmlns:a16="http://schemas.microsoft.com/office/drawing/2014/main" id="{05EE3AF4-9004-45E8-BA50-B43263304CBD}"/>
            </a:ext>
          </a:extLst>
        </cdr:cNvPr>
        <cdr:cNvSpPr txBox="1"/>
      </cdr:nvSpPr>
      <cdr:spPr>
        <a:xfrm xmlns:a="http://schemas.openxmlformats.org/drawingml/2006/main">
          <a:off x="1617568" y="2507965"/>
          <a:ext cx="1102762" cy="32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B050"/>
              </a:solidFill>
              <a:latin typeface="HelveticaNeueLT Std Cn" panose="020B0506030502030204"/>
            </a:rPr>
            <a:t>ST </a:t>
          </a:r>
          <a:r>
            <a:rPr lang="en-US" sz="800" baseline="0">
              <a:solidFill>
                <a:srgbClr val="00B050"/>
              </a:solidFill>
              <a:latin typeface="HelveticaNeueLT Std Cn" panose="020B0506030502030204"/>
            </a:rPr>
            <a:t>adjustment</a:t>
          </a:r>
          <a:endParaRPr lang="en-US" sz="800">
            <a:solidFill>
              <a:srgbClr val="00B050"/>
            </a:solidFill>
            <a:latin typeface="HelveticaNeueLT Std Cn" panose="020B0506030502030204"/>
          </a:endParaRPr>
        </a:p>
      </cdr:txBody>
    </cdr:sp>
  </cdr:relSizeAnchor>
  <cdr:relSizeAnchor xmlns:cdr="http://schemas.openxmlformats.org/drawingml/2006/chartDrawing">
    <cdr:from>
      <cdr:x>0.233</cdr:x>
      <cdr:y>0.72315</cdr:y>
    </cdr:from>
    <cdr:to>
      <cdr:x>0.3539</cdr:x>
      <cdr:y>0.82512</cdr:y>
    </cdr:to>
    <cdr:sp macro="" textlink="">
      <cdr:nvSpPr>
        <cdr:cNvPr id="3" name="TextBox 1">
          <a:extLst xmlns:a="http://schemas.openxmlformats.org/drawingml/2006/main">
            <a:ext uri="{FF2B5EF4-FFF2-40B4-BE49-F238E27FC236}">
              <a16:creationId xmlns:a16="http://schemas.microsoft.com/office/drawing/2014/main" id="{66981337-F230-4E5E-BFAD-48520FBA19AF}"/>
            </a:ext>
          </a:extLst>
        </cdr:cNvPr>
        <cdr:cNvSpPr txBox="1"/>
      </cdr:nvSpPr>
      <cdr:spPr>
        <a:xfrm xmlns:a="http://schemas.openxmlformats.org/drawingml/2006/main">
          <a:off x="1072630" y="2431765"/>
          <a:ext cx="556560" cy="3428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FF0000"/>
              </a:solidFill>
              <a:latin typeface="HelveticaNeueLT Std Cn" panose="020B0506030502030204"/>
            </a:rPr>
            <a:t>ST </a:t>
          </a:r>
          <a:r>
            <a:rPr lang="en-US" sz="800" baseline="0">
              <a:solidFill>
                <a:srgbClr val="FF0000"/>
              </a:solidFill>
              <a:latin typeface="HelveticaNeueLT Std Cn" panose="020B0506030502030204"/>
            </a:rPr>
            <a:t>stimulus</a:t>
          </a:r>
          <a:endParaRPr lang="en-US" sz="800">
            <a:solidFill>
              <a:srgbClr val="FF0000"/>
            </a:solidFill>
            <a:latin typeface="HelveticaNeueLT Std Cn" panose="020B0506030502030204"/>
          </a:endParaRPr>
        </a:p>
      </cdr:txBody>
    </cdr:sp>
  </cdr:relSizeAnchor>
  <cdr:relSizeAnchor xmlns:cdr="http://schemas.openxmlformats.org/drawingml/2006/chartDrawing">
    <cdr:from>
      <cdr:x>0.35893</cdr:x>
      <cdr:y>0.81481</cdr:y>
    </cdr:from>
    <cdr:to>
      <cdr:x>0.40604</cdr:x>
      <cdr:y>0.81481</cdr:y>
    </cdr:to>
    <cdr:cxnSp macro="">
      <cdr:nvCxnSpPr>
        <cdr:cNvPr id="4" name="Straight Arrow Connector 3">
          <a:extLst xmlns:a="http://schemas.openxmlformats.org/drawingml/2006/main">
            <a:ext uri="{FF2B5EF4-FFF2-40B4-BE49-F238E27FC236}">
              <a16:creationId xmlns:a16="http://schemas.microsoft.com/office/drawing/2014/main" id="{33902C5C-9192-400A-9381-4CB4D71A4616}"/>
            </a:ext>
          </a:extLst>
        </cdr:cNvPr>
        <cdr:cNvCxnSpPr/>
      </cdr:nvCxnSpPr>
      <cdr:spPr>
        <a:xfrm xmlns:a="http://schemas.openxmlformats.org/drawingml/2006/main">
          <a:off x="1652316" y="2739994"/>
          <a:ext cx="216870" cy="0"/>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0.29886</cdr:x>
      <cdr:y>0.81824</cdr:y>
    </cdr:from>
    <cdr:to>
      <cdr:x>0.34168</cdr:x>
      <cdr:y>0.81919</cdr:y>
    </cdr:to>
    <cdr:cxnSp macro="">
      <cdr:nvCxnSpPr>
        <cdr:cNvPr id="9" name="Straight Arrow Connector 8">
          <a:extLst xmlns:a="http://schemas.openxmlformats.org/drawingml/2006/main">
            <a:ext uri="{FF2B5EF4-FFF2-40B4-BE49-F238E27FC236}">
              <a16:creationId xmlns:a16="http://schemas.microsoft.com/office/drawing/2014/main" id="{305BEE59-3C84-4475-9DAC-EB6180FE25A9}"/>
            </a:ext>
          </a:extLst>
        </cdr:cNvPr>
        <cdr:cNvCxnSpPr/>
      </cdr:nvCxnSpPr>
      <cdr:spPr>
        <a:xfrm xmlns:a="http://schemas.openxmlformats.org/drawingml/2006/main" flipH="1" flipV="1">
          <a:off x="1375815" y="2751537"/>
          <a:ext cx="197120" cy="319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0.1272</cdr:x>
      <cdr:y>0.54073</cdr:y>
    </cdr:from>
    <cdr:to>
      <cdr:x>0.1272</cdr:x>
      <cdr:y>0.59845</cdr:y>
    </cdr:to>
    <cdr:cxnSp macro="">
      <cdr:nvCxnSpPr>
        <cdr:cNvPr id="16" name="Straight Arrow Connector 15">
          <a:extLst xmlns:a="http://schemas.openxmlformats.org/drawingml/2006/main">
            <a:ext uri="{FF2B5EF4-FFF2-40B4-BE49-F238E27FC236}">
              <a16:creationId xmlns:a16="http://schemas.microsoft.com/office/drawing/2014/main" id="{4B8604F0-5605-4465-B2ED-327E0A8C56D0}"/>
            </a:ext>
          </a:extLst>
        </cdr:cNvPr>
        <cdr:cNvCxnSpPr/>
      </cdr:nvCxnSpPr>
      <cdr:spPr>
        <a:xfrm xmlns:a="http://schemas.openxmlformats.org/drawingml/2006/main" flipH="1" flipV="1">
          <a:off x="578249" y="1818327"/>
          <a:ext cx="0" cy="194097"/>
        </a:xfrm>
        <a:prstGeom xmlns:a="http://schemas.openxmlformats.org/drawingml/2006/main" prst="straightConnector1">
          <a:avLst/>
        </a:prstGeom>
        <a:ln xmlns:a="http://schemas.openxmlformats.org/drawingml/2006/main">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0.12865</cdr:x>
      <cdr:y>0.62288</cdr:y>
    </cdr:from>
    <cdr:to>
      <cdr:x>0.12865</cdr:x>
      <cdr:y>0.69253</cdr:y>
    </cdr:to>
    <cdr:cxnSp macro="">
      <cdr:nvCxnSpPr>
        <cdr:cNvPr id="17" name="Straight Arrow Connector 16">
          <a:extLst xmlns:a="http://schemas.openxmlformats.org/drawingml/2006/main">
            <a:ext uri="{FF2B5EF4-FFF2-40B4-BE49-F238E27FC236}">
              <a16:creationId xmlns:a16="http://schemas.microsoft.com/office/drawing/2014/main" id="{E79BA3B9-CB2E-4133-81C6-D1F1780016E4}"/>
            </a:ext>
          </a:extLst>
        </cdr:cNvPr>
        <cdr:cNvCxnSpPr/>
      </cdr:nvCxnSpPr>
      <cdr:spPr>
        <a:xfrm xmlns:a="http://schemas.openxmlformats.org/drawingml/2006/main">
          <a:off x="584819" y="2094584"/>
          <a:ext cx="0" cy="23421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0.095</cdr:x>
      <cdr:y>0.17644</cdr:y>
    </cdr:from>
    <cdr:to>
      <cdr:x>0.16282</cdr:x>
      <cdr:y>0.52783</cdr:y>
    </cdr:to>
    <cdr:sp macro="" textlink="">
      <cdr:nvSpPr>
        <cdr:cNvPr id="18" name="TextBox 3">
          <a:extLst xmlns:a="http://schemas.openxmlformats.org/drawingml/2006/main">
            <a:ext uri="{FF2B5EF4-FFF2-40B4-BE49-F238E27FC236}">
              <a16:creationId xmlns:a16="http://schemas.microsoft.com/office/drawing/2014/main" id="{30FB5820-FF93-4D15-B903-3514E283D970}"/>
            </a:ext>
          </a:extLst>
        </cdr:cNvPr>
        <cdr:cNvSpPr txBox="1"/>
      </cdr:nvSpPr>
      <cdr:spPr>
        <a:xfrm xmlns:a="http://schemas.openxmlformats.org/drawingml/2006/main" rot="10800000">
          <a:off x="431855" y="593315"/>
          <a:ext cx="308299" cy="1181633"/>
        </a:xfrm>
        <a:prstGeom xmlns:a="http://schemas.openxmlformats.org/drawingml/2006/main" prst="rect">
          <a:avLst/>
        </a:prstGeom>
      </cdr:spPr>
      <cdr:txBody>
        <a:bodyPr xmlns:a="http://schemas.openxmlformats.org/drawingml/2006/main" vert="eaVert"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00B050"/>
              </a:solidFill>
              <a:latin typeface="HelveticaNeueLT Std Cn" panose="020B0506030502030204"/>
            </a:rPr>
            <a:t>MT adjustment</a:t>
          </a:r>
        </a:p>
      </cdr:txBody>
    </cdr:sp>
  </cdr:relSizeAnchor>
  <cdr:relSizeAnchor xmlns:cdr="http://schemas.openxmlformats.org/drawingml/2006/chartDrawing">
    <cdr:from>
      <cdr:x>0.12031</cdr:x>
      <cdr:y>0.6375</cdr:y>
    </cdr:from>
    <cdr:to>
      <cdr:x>0.18752</cdr:x>
      <cdr:y>0.84419</cdr:y>
    </cdr:to>
    <cdr:sp macro="" textlink="">
      <cdr:nvSpPr>
        <cdr:cNvPr id="19" name="TextBox 1">
          <a:extLst xmlns:a="http://schemas.openxmlformats.org/drawingml/2006/main">
            <a:ext uri="{FF2B5EF4-FFF2-40B4-BE49-F238E27FC236}">
              <a16:creationId xmlns:a16="http://schemas.microsoft.com/office/drawing/2014/main" id="{3A395C4C-49F6-4FEB-A7C5-E223738EE361}"/>
            </a:ext>
          </a:extLst>
        </cdr:cNvPr>
        <cdr:cNvSpPr txBox="1"/>
      </cdr:nvSpPr>
      <cdr:spPr>
        <a:xfrm xmlns:a="http://schemas.openxmlformats.org/drawingml/2006/main" rot="10800000">
          <a:off x="546913" y="2143733"/>
          <a:ext cx="305501" cy="695047"/>
        </a:xfrm>
        <a:prstGeom xmlns:a="http://schemas.openxmlformats.org/drawingml/2006/main" prst="rect">
          <a:avLst/>
        </a:prstGeom>
      </cdr:spPr>
      <cdr:txBody>
        <a:bodyPr xmlns:a="http://schemas.openxmlformats.org/drawingml/2006/main" vert="eaVert"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rgbClr val="FF0000"/>
              </a:solidFill>
              <a:latin typeface="HelveticaNeueLT Std Cn" panose="020B0506030502030204"/>
            </a:rPr>
            <a:t>MT stimulus</a:t>
          </a:r>
        </a:p>
      </cdr:txBody>
    </cdr:sp>
  </cdr:relSizeAnchor>
</c:userShapes>
</file>

<file path=xl/drawings/drawing16.xml><?xml version="1.0" encoding="utf-8"?>
<c:userShapes xmlns:c="http://schemas.openxmlformats.org/drawingml/2006/chart">
  <cdr:relSizeAnchor xmlns:cdr="http://schemas.openxmlformats.org/drawingml/2006/chartDrawing">
    <cdr:from>
      <cdr:x>0.15353</cdr:x>
      <cdr:y>0.06178</cdr:y>
    </cdr:from>
    <cdr:to>
      <cdr:x>0.15353</cdr:x>
      <cdr:y>0.14059</cdr:y>
    </cdr:to>
    <cdr:cxnSp macro="">
      <cdr:nvCxnSpPr>
        <cdr:cNvPr id="3" name="Straight Arrow Connector 2">
          <a:extLst xmlns:a="http://schemas.openxmlformats.org/drawingml/2006/main">
            <a:ext uri="{FF2B5EF4-FFF2-40B4-BE49-F238E27FC236}">
              <a16:creationId xmlns:a16="http://schemas.microsoft.com/office/drawing/2014/main" id="{9B45A535-22FE-4761-A6BD-8730A1109F5A}"/>
            </a:ext>
          </a:extLst>
        </cdr:cNvPr>
        <cdr:cNvCxnSpPr/>
      </cdr:nvCxnSpPr>
      <cdr:spPr>
        <a:xfrm xmlns:a="http://schemas.openxmlformats.org/drawingml/2006/main" flipV="1">
          <a:off x="519639" y="184163"/>
          <a:ext cx="0" cy="23492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0.16911</cdr:x>
      <cdr:y>0.03621</cdr:y>
    </cdr:from>
    <cdr:to>
      <cdr:x>0.85755</cdr:x>
      <cdr:y>0.12142</cdr:y>
    </cdr:to>
    <cdr:sp macro="" textlink="">
      <cdr:nvSpPr>
        <cdr:cNvPr id="4" name="TextBox 1">
          <a:extLst xmlns:a="http://schemas.openxmlformats.org/drawingml/2006/main">
            <a:ext uri="{FF2B5EF4-FFF2-40B4-BE49-F238E27FC236}">
              <a16:creationId xmlns:a16="http://schemas.microsoft.com/office/drawing/2014/main" id="{53CCA9B6-77DF-48DE-BBA4-4D8F86B705B6}"/>
            </a:ext>
          </a:extLst>
        </cdr:cNvPr>
        <cdr:cNvSpPr txBox="1"/>
      </cdr:nvSpPr>
      <cdr:spPr>
        <a:xfrm xmlns:a="http://schemas.openxmlformats.org/drawingml/2006/main">
          <a:off x="536575" y="107950"/>
          <a:ext cx="2184400" cy="254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adjustments</a:t>
          </a:r>
        </a:p>
      </cdr:txBody>
    </cdr:sp>
  </cdr:relSizeAnchor>
  <cdr:relSizeAnchor xmlns:cdr="http://schemas.openxmlformats.org/drawingml/2006/chartDrawing">
    <cdr:from>
      <cdr:x>0.16837</cdr:x>
      <cdr:y>0.80017</cdr:y>
    </cdr:from>
    <cdr:to>
      <cdr:x>0.85681</cdr:x>
      <cdr:y>0.88538</cdr:y>
    </cdr:to>
    <cdr:sp macro="" textlink="">
      <cdr:nvSpPr>
        <cdr:cNvPr id="6" name="TextBox 26">
          <a:extLst xmlns:a="http://schemas.openxmlformats.org/drawingml/2006/main">
            <a:ext uri="{FF2B5EF4-FFF2-40B4-BE49-F238E27FC236}">
              <a16:creationId xmlns:a16="http://schemas.microsoft.com/office/drawing/2014/main" id="{FA58DDCA-B5B9-4E66-99D6-03C3161C5862}"/>
            </a:ext>
          </a:extLst>
        </cdr:cNvPr>
        <cdr:cNvSpPr txBox="1"/>
      </cdr:nvSpPr>
      <cdr:spPr>
        <a:xfrm xmlns:a="http://schemas.openxmlformats.org/drawingml/2006/main">
          <a:off x="618093" y="2385249"/>
          <a:ext cx="2527351" cy="2540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easing</a:t>
          </a:r>
        </a:p>
      </cdr:txBody>
    </cdr:sp>
  </cdr:relSizeAnchor>
  <cdr:relSizeAnchor xmlns:cdr="http://schemas.openxmlformats.org/drawingml/2006/chartDrawing">
    <cdr:from>
      <cdr:x>0.31021</cdr:x>
      <cdr:y>0.62516</cdr:y>
    </cdr:from>
    <cdr:to>
      <cdr:x>0.44901</cdr:x>
      <cdr:y>0.70616</cdr:y>
    </cdr:to>
    <cdr:sp macro="" textlink="">
      <cdr:nvSpPr>
        <cdr:cNvPr id="10" name="TextBox 1">
          <a:extLst xmlns:a="http://schemas.openxmlformats.org/drawingml/2006/main">
            <a:ext uri="{FF2B5EF4-FFF2-40B4-BE49-F238E27FC236}">
              <a16:creationId xmlns:a16="http://schemas.microsoft.com/office/drawing/2014/main" id="{5DF15EC3-3654-48DE-8D30-DE92368E9B8D}"/>
            </a:ext>
          </a:extLst>
        </cdr:cNvPr>
        <cdr:cNvSpPr txBox="1"/>
      </cdr:nvSpPr>
      <cdr:spPr>
        <a:xfrm xmlns:a="http://schemas.openxmlformats.org/drawingml/2006/main">
          <a:off x="1049921" y="1863572"/>
          <a:ext cx="469776" cy="2414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Japan</a:t>
          </a:r>
        </a:p>
      </cdr:txBody>
    </cdr:sp>
  </cdr:relSizeAnchor>
  <cdr:relSizeAnchor xmlns:cdr="http://schemas.openxmlformats.org/drawingml/2006/chartDrawing">
    <cdr:from>
      <cdr:x>0.52938</cdr:x>
      <cdr:y>0.44425</cdr:y>
    </cdr:from>
    <cdr:to>
      <cdr:x>0.70035</cdr:x>
      <cdr:y>0.50405</cdr:y>
    </cdr:to>
    <cdr:sp macro="" textlink="">
      <cdr:nvSpPr>
        <cdr:cNvPr id="14" name="TextBox 1">
          <a:extLst xmlns:a="http://schemas.openxmlformats.org/drawingml/2006/main">
            <a:ext uri="{FF2B5EF4-FFF2-40B4-BE49-F238E27FC236}">
              <a16:creationId xmlns:a16="http://schemas.microsoft.com/office/drawing/2014/main" id="{206236FA-CAD5-4328-8A79-416F5F7420FF}"/>
            </a:ext>
          </a:extLst>
        </cdr:cNvPr>
        <cdr:cNvSpPr txBox="1"/>
      </cdr:nvSpPr>
      <cdr:spPr>
        <a:xfrm xmlns:a="http://schemas.openxmlformats.org/drawingml/2006/main">
          <a:off x="1782899" y="1324294"/>
          <a:ext cx="575807" cy="178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Canada</a:t>
          </a:r>
        </a:p>
      </cdr:txBody>
    </cdr:sp>
  </cdr:relSizeAnchor>
  <cdr:relSizeAnchor xmlns:cdr="http://schemas.openxmlformats.org/drawingml/2006/chartDrawing">
    <cdr:from>
      <cdr:x>0.1571</cdr:x>
      <cdr:y>0.77155</cdr:y>
    </cdr:from>
    <cdr:to>
      <cdr:x>0.1591</cdr:x>
      <cdr:y>0.87593</cdr:y>
    </cdr:to>
    <cdr:cxnSp macro="">
      <cdr:nvCxnSpPr>
        <cdr:cNvPr id="15" name="Straight Arrow Connector 14">
          <a:extLst xmlns:a="http://schemas.openxmlformats.org/drawingml/2006/main">
            <a:ext uri="{FF2B5EF4-FFF2-40B4-BE49-F238E27FC236}">
              <a16:creationId xmlns:a16="http://schemas.microsoft.com/office/drawing/2014/main" id="{E6910B5C-BB29-4023-A944-6881F77D0460}"/>
            </a:ext>
          </a:extLst>
        </cdr:cNvPr>
        <cdr:cNvCxnSpPr/>
      </cdr:nvCxnSpPr>
      <cdr:spPr>
        <a:xfrm xmlns:a="http://schemas.openxmlformats.org/drawingml/2006/main">
          <a:off x="531713" y="2299947"/>
          <a:ext cx="6769" cy="31115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0.27153</cdr:x>
      <cdr:y>0.52396</cdr:y>
    </cdr:from>
    <cdr:to>
      <cdr:x>0.382</cdr:x>
      <cdr:y>0.57848</cdr:y>
    </cdr:to>
    <cdr:sp macro="" textlink="">
      <cdr:nvSpPr>
        <cdr:cNvPr id="9" name="TextBox 8">
          <a:extLst xmlns:a="http://schemas.openxmlformats.org/drawingml/2006/main">
            <a:ext uri="{FF2B5EF4-FFF2-40B4-BE49-F238E27FC236}">
              <a16:creationId xmlns:a16="http://schemas.microsoft.com/office/drawing/2014/main" id="{70CD1AB8-1CAB-401C-B5D1-FAC2799049D0}"/>
            </a:ext>
          </a:extLst>
        </cdr:cNvPr>
        <cdr:cNvSpPr txBox="1"/>
      </cdr:nvSpPr>
      <cdr:spPr>
        <a:xfrm xmlns:a="http://schemas.openxmlformats.org/drawingml/2006/main">
          <a:off x="920598" y="1561902"/>
          <a:ext cx="374544" cy="1625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panose="020B0604020202020204"/>
            </a:rPr>
            <a:t>US</a:t>
          </a:r>
        </a:p>
      </cdr:txBody>
    </cdr:sp>
  </cdr:relSizeAnchor>
  <cdr:relSizeAnchor xmlns:cdr="http://schemas.openxmlformats.org/drawingml/2006/chartDrawing">
    <cdr:from>
      <cdr:x>0.28143</cdr:x>
      <cdr:y>0.42817</cdr:y>
    </cdr:from>
    <cdr:to>
      <cdr:x>0.44084</cdr:x>
      <cdr:y>0.4852</cdr:y>
    </cdr:to>
    <cdr:sp macro="" textlink="">
      <cdr:nvSpPr>
        <cdr:cNvPr id="11" name="TextBox 1">
          <a:extLst xmlns:a="http://schemas.openxmlformats.org/drawingml/2006/main">
            <a:ext uri="{FF2B5EF4-FFF2-40B4-BE49-F238E27FC236}">
              <a16:creationId xmlns:a16="http://schemas.microsoft.com/office/drawing/2014/main" id="{11927E80-FE98-4374-96C2-618CB65A0A07}"/>
            </a:ext>
          </a:extLst>
        </cdr:cNvPr>
        <cdr:cNvSpPr txBox="1"/>
      </cdr:nvSpPr>
      <cdr:spPr>
        <a:xfrm xmlns:a="http://schemas.openxmlformats.org/drawingml/2006/main">
          <a:off x="952515" y="1276337"/>
          <a:ext cx="539531" cy="170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M</a:t>
          </a:r>
          <a:r>
            <a:rPr lang="en-US" altLang="zh-CN" sz="800">
              <a:latin typeface="HelveticaNeueLT Std" panose="020B0604020202020204"/>
            </a:rPr>
            <a:t>edian</a:t>
          </a:r>
          <a:endParaRPr lang="en-US" sz="800">
            <a:latin typeface="HelveticaNeueLT Std" panose="020B0604020202020204"/>
          </a:endParaRPr>
        </a:p>
      </cdr:txBody>
    </cdr:sp>
  </cdr:relSizeAnchor>
  <cdr:relSizeAnchor xmlns:cdr="http://schemas.openxmlformats.org/drawingml/2006/chartDrawing">
    <cdr:from>
      <cdr:x>0.30206</cdr:x>
      <cdr:y>0.69764</cdr:y>
    </cdr:from>
    <cdr:to>
      <cdr:x>0.47303</cdr:x>
      <cdr:y>0.75744</cdr:y>
    </cdr:to>
    <cdr:sp macro="" textlink="">
      <cdr:nvSpPr>
        <cdr:cNvPr id="12" name="TextBox 1">
          <a:extLst xmlns:a="http://schemas.openxmlformats.org/drawingml/2006/main">
            <a:ext uri="{FF2B5EF4-FFF2-40B4-BE49-F238E27FC236}">
              <a16:creationId xmlns:a16="http://schemas.microsoft.com/office/drawing/2014/main" id="{4A63DCDB-2146-4C0F-A1E7-00C25150724A}"/>
            </a:ext>
          </a:extLst>
        </cdr:cNvPr>
        <cdr:cNvSpPr txBox="1"/>
      </cdr:nvSpPr>
      <cdr:spPr>
        <a:xfrm xmlns:a="http://schemas.openxmlformats.org/drawingml/2006/main">
          <a:off x="1022350" y="2079625"/>
          <a:ext cx="578657" cy="178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Greece</a:t>
          </a:r>
        </a:p>
      </cdr:txBody>
    </cdr:sp>
  </cdr:relSizeAnchor>
</c:userShapes>
</file>

<file path=xl/drawings/drawing17.xml><?xml version="1.0" encoding="utf-8"?>
<c:userShapes xmlns:c="http://schemas.openxmlformats.org/drawingml/2006/chart">
  <cdr:relSizeAnchor xmlns:cdr="http://schemas.openxmlformats.org/drawingml/2006/chartDrawing">
    <cdr:from>
      <cdr:x>0.15788</cdr:x>
      <cdr:y>0.68419</cdr:y>
    </cdr:from>
    <cdr:to>
      <cdr:x>0.30414</cdr:x>
      <cdr:y>0.74336</cdr:y>
    </cdr:to>
    <cdr:sp macro="" textlink="">
      <cdr:nvSpPr>
        <cdr:cNvPr id="2" name="TextBox 1">
          <a:extLst xmlns:a="http://schemas.openxmlformats.org/drawingml/2006/main">
            <a:ext uri="{FF2B5EF4-FFF2-40B4-BE49-F238E27FC236}">
              <a16:creationId xmlns:a16="http://schemas.microsoft.com/office/drawing/2014/main" id="{8EC93173-5A8F-40D2-91E7-8A3580F68E01}"/>
            </a:ext>
          </a:extLst>
        </cdr:cNvPr>
        <cdr:cNvSpPr txBox="1"/>
      </cdr:nvSpPr>
      <cdr:spPr>
        <a:xfrm xmlns:a="http://schemas.openxmlformats.org/drawingml/2006/main">
          <a:off x="534547" y="2039539"/>
          <a:ext cx="495216" cy="176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panose="020B0604020202020204"/>
            </a:rPr>
            <a:t>Iraq</a:t>
          </a:r>
        </a:p>
      </cdr:txBody>
    </cdr:sp>
  </cdr:relSizeAnchor>
  <cdr:relSizeAnchor xmlns:cdr="http://schemas.openxmlformats.org/drawingml/2006/chartDrawing">
    <cdr:from>
      <cdr:x>0.14509</cdr:x>
      <cdr:y>0.06178</cdr:y>
    </cdr:from>
    <cdr:to>
      <cdr:x>0.14509</cdr:x>
      <cdr:y>0.14059</cdr:y>
    </cdr:to>
    <cdr:cxnSp macro="">
      <cdr:nvCxnSpPr>
        <cdr:cNvPr id="3" name="Straight Arrow Connector 2">
          <a:extLst xmlns:a="http://schemas.openxmlformats.org/drawingml/2006/main">
            <a:ext uri="{FF2B5EF4-FFF2-40B4-BE49-F238E27FC236}">
              <a16:creationId xmlns:a16="http://schemas.microsoft.com/office/drawing/2014/main" id="{9B45A535-22FE-4761-A6BD-8730A1109F5A}"/>
            </a:ext>
          </a:extLst>
        </cdr:cNvPr>
        <cdr:cNvCxnSpPr/>
      </cdr:nvCxnSpPr>
      <cdr:spPr>
        <a:xfrm xmlns:a="http://schemas.openxmlformats.org/drawingml/2006/main" flipV="1">
          <a:off x="460375" y="184150"/>
          <a:ext cx="0" cy="2349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0.16911</cdr:x>
      <cdr:y>0.03621</cdr:y>
    </cdr:from>
    <cdr:to>
      <cdr:x>0.85755</cdr:x>
      <cdr:y>0.12142</cdr:y>
    </cdr:to>
    <cdr:sp macro="" textlink="">
      <cdr:nvSpPr>
        <cdr:cNvPr id="4" name="TextBox 1">
          <a:extLst xmlns:a="http://schemas.openxmlformats.org/drawingml/2006/main">
            <a:ext uri="{FF2B5EF4-FFF2-40B4-BE49-F238E27FC236}">
              <a16:creationId xmlns:a16="http://schemas.microsoft.com/office/drawing/2014/main" id="{53CCA9B6-77DF-48DE-BBA4-4D8F86B705B6}"/>
            </a:ext>
          </a:extLst>
        </cdr:cNvPr>
        <cdr:cNvSpPr txBox="1"/>
      </cdr:nvSpPr>
      <cdr:spPr>
        <a:xfrm xmlns:a="http://schemas.openxmlformats.org/drawingml/2006/main">
          <a:off x="536575" y="107950"/>
          <a:ext cx="2184400" cy="254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adjustments</a:t>
          </a:r>
        </a:p>
      </cdr:txBody>
    </cdr:sp>
  </cdr:relSizeAnchor>
  <cdr:relSizeAnchor xmlns:cdr="http://schemas.openxmlformats.org/drawingml/2006/chartDrawing">
    <cdr:from>
      <cdr:x>0.16837</cdr:x>
      <cdr:y>0.80017</cdr:y>
    </cdr:from>
    <cdr:to>
      <cdr:x>0.85681</cdr:x>
      <cdr:y>0.88538</cdr:y>
    </cdr:to>
    <cdr:sp macro="" textlink="">
      <cdr:nvSpPr>
        <cdr:cNvPr id="6" name="TextBox 26">
          <a:extLst xmlns:a="http://schemas.openxmlformats.org/drawingml/2006/main">
            <a:ext uri="{FF2B5EF4-FFF2-40B4-BE49-F238E27FC236}">
              <a16:creationId xmlns:a16="http://schemas.microsoft.com/office/drawing/2014/main" id="{FA58DDCA-B5B9-4E66-99D6-03C3161C5862}"/>
            </a:ext>
          </a:extLst>
        </cdr:cNvPr>
        <cdr:cNvSpPr txBox="1"/>
      </cdr:nvSpPr>
      <cdr:spPr>
        <a:xfrm xmlns:a="http://schemas.openxmlformats.org/drawingml/2006/main">
          <a:off x="618093" y="2385249"/>
          <a:ext cx="2527351" cy="2540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easing</a:t>
          </a:r>
        </a:p>
      </cdr:txBody>
    </cdr:sp>
  </cdr:relSizeAnchor>
  <cdr:relSizeAnchor xmlns:cdr="http://schemas.openxmlformats.org/drawingml/2006/chartDrawing">
    <cdr:from>
      <cdr:x>0.22299</cdr:x>
      <cdr:y>0.49249</cdr:y>
    </cdr:from>
    <cdr:to>
      <cdr:x>0.41031</cdr:x>
      <cdr:y>0.55801</cdr:y>
    </cdr:to>
    <cdr:sp macro="" textlink="">
      <cdr:nvSpPr>
        <cdr:cNvPr id="10" name="TextBox 1">
          <a:extLst xmlns:a="http://schemas.openxmlformats.org/drawingml/2006/main">
            <a:ext uri="{FF2B5EF4-FFF2-40B4-BE49-F238E27FC236}">
              <a16:creationId xmlns:a16="http://schemas.microsoft.com/office/drawing/2014/main" id="{5DF15EC3-3654-48DE-8D30-DE92368E9B8D}"/>
            </a:ext>
          </a:extLst>
        </cdr:cNvPr>
        <cdr:cNvSpPr txBox="1"/>
      </cdr:nvSpPr>
      <cdr:spPr>
        <a:xfrm xmlns:a="http://schemas.openxmlformats.org/drawingml/2006/main">
          <a:off x="755000" y="1468087"/>
          <a:ext cx="634240" cy="19531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Brazil</a:t>
          </a:r>
        </a:p>
      </cdr:txBody>
    </cdr:sp>
  </cdr:relSizeAnchor>
  <cdr:relSizeAnchor xmlns:cdr="http://schemas.openxmlformats.org/drawingml/2006/chartDrawing">
    <cdr:from>
      <cdr:x>0.28562</cdr:x>
      <cdr:y>0.69788</cdr:y>
    </cdr:from>
    <cdr:to>
      <cdr:x>0.51344</cdr:x>
      <cdr:y>0.77002</cdr:y>
    </cdr:to>
    <cdr:sp macro="" textlink="">
      <cdr:nvSpPr>
        <cdr:cNvPr id="14" name="TextBox 1">
          <a:extLst xmlns:a="http://schemas.openxmlformats.org/drawingml/2006/main">
            <a:ext uri="{FF2B5EF4-FFF2-40B4-BE49-F238E27FC236}">
              <a16:creationId xmlns:a16="http://schemas.microsoft.com/office/drawing/2014/main" id="{206236FA-CAD5-4328-8A79-416F5F7420FF}"/>
            </a:ext>
          </a:extLst>
        </cdr:cNvPr>
        <cdr:cNvSpPr txBox="1"/>
      </cdr:nvSpPr>
      <cdr:spPr>
        <a:xfrm xmlns:a="http://schemas.openxmlformats.org/drawingml/2006/main">
          <a:off x="967080" y="2080343"/>
          <a:ext cx="771367" cy="2150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latin typeface="HelveticaNeueLT Std" panose="020B0604020202020204"/>
            </a:rPr>
            <a:t>Aruba</a:t>
          </a:r>
        </a:p>
      </cdr:txBody>
    </cdr:sp>
  </cdr:relSizeAnchor>
  <cdr:relSizeAnchor xmlns:cdr="http://schemas.openxmlformats.org/drawingml/2006/chartDrawing">
    <cdr:from>
      <cdr:x>0.1571</cdr:x>
      <cdr:y>0.77155</cdr:y>
    </cdr:from>
    <cdr:to>
      <cdr:x>0.1591</cdr:x>
      <cdr:y>0.87593</cdr:y>
    </cdr:to>
    <cdr:cxnSp macro="">
      <cdr:nvCxnSpPr>
        <cdr:cNvPr id="15" name="Straight Arrow Connector 14">
          <a:extLst xmlns:a="http://schemas.openxmlformats.org/drawingml/2006/main">
            <a:ext uri="{FF2B5EF4-FFF2-40B4-BE49-F238E27FC236}">
              <a16:creationId xmlns:a16="http://schemas.microsoft.com/office/drawing/2014/main" id="{E6910B5C-BB29-4023-A944-6881F77D0460}"/>
            </a:ext>
          </a:extLst>
        </cdr:cNvPr>
        <cdr:cNvCxnSpPr/>
      </cdr:nvCxnSpPr>
      <cdr:spPr>
        <a:xfrm xmlns:a="http://schemas.openxmlformats.org/drawingml/2006/main">
          <a:off x="576734" y="2299939"/>
          <a:ext cx="7342" cy="31115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0.49749</cdr:x>
      <cdr:y>0.52621</cdr:y>
    </cdr:from>
    <cdr:to>
      <cdr:x>0.70265</cdr:x>
      <cdr:y>0.59572</cdr:y>
    </cdr:to>
    <cdr:sp macro="" textlink="">
      <cdr:nvSpPr>
        <cdr:cNvPr id="9" name="TextBox 8">
          <a:extLst xmlns:a="http://schemas.openxmlformats.org/drawingml/2006/main">
            <a:ext uri="{FF2B5EF4-FFF2-40B4-BE49-F238E27FC236}">
              <a16:creationId xmlns:a16="http://schemas.microsoft.com/office/drawing/2014/main" id="{70CD1AB8-1CAB-401C-B5D1-FAC2799049D0}"/>
            </a:ext>
          </a:extLst>
        </cdr:cNvPr>
        <cdr:cNvSpPr txBox="1"/>
      </cdr:nvSpPr>
      <cdr:spPr>
        <a:xfrm xmlns:a="http://schemas.openxmlformats.org/drawingml/2006/main">
          <a:off x="1684440" y="1568616"/>
          <a:ext cx="694654" cy="2071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panose="020B0604020202020204"/>
            </a:rPr>
            <a:t>Seychelles</a:t>
          </a:r>
        </a:p>
      </cdr:txBody>
    </cdr:sp>
  </cdr:relSizeAnchor>
  <cdr:relSizeAnchor xmlns:cdr="http://schemas.openxmlformats.org/drawingml/2006/chartDrawing">
    <cdr:from>
      <cdr:x>0.08917</cdr:x>
      <cdr:y>0.37811</cdr:y>
    </cdr:from>
    <cdr:to>
      <cdr:x>0.96184</cdr:x>
      <cdr:y>0.37811</cdr:y>
    </cdr:to>
    <cdr:cxnSp macro="">
      <cdr:nvCxnSpPr>
        <cdr:cNvPr id="11" name="Straight Connector 10">
          <a:extLst xmlns:a="http://schemas.openxmlformats.org/drawingml/2006/main">
            <a:ext uri="{FF2B5EF4-FFF2-40B4-BE49-F238E27FC236}">
              <a16:creationId xmlns:a16="http://schemas.microsoft.com/office/drawing/2014/main" id="{B7A53B14-0840-4BCD-851D-BE2D591437EC}"/>
            </a:ext>
          </a:extLst>
        </cdr:cNvPr>
        <cdr:cNvCxnSpPr/>
      </cdr:nvCxnSpPr>
      <cdr:spPr>
        <a:xfrm xmlns:a="http://schemas.openxmlformats.org/drawingml/2006/main">
          <a:off x="301930" y="1127125"/>
          <a:ext cx="2954742" cy="0"/>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0.19786</cdr:x>
      <cdr:y>0.37811</cdr:y>
    </cdr:from>
    <cdr:to>
      <cdr:x>0.38518</cdr:x>
      <cdr:y>0.44363</cdr:y>
    </cdr:to>
    <cdr:sp macro="" textlink="">
      <cdr:nvSpPr>
        <cdr:cNvPr id="12" name="TextBox 1">
          <a:extLst xmlns:a="http://schemas.openxmlformats.org/drawingml/2006/main">
            <a:ext uri="{FF2B5EF4-FFF2-40B4-BE49-F238E27FC236}">
              <a16:creationId xmlns:a16="http://schemas.microsoft.com/office/drawing/2014/main" id="{A0DB9B02-91F4-4FE3-8D57-6EDFD7144EC2}"/>
            </a:ext>
          </a:extLst>
        </cdr:cNvPr>
        <cdr:cNvSpPr txBox="1"/>
      </cdr:nvSpPr>
      <cdr:spPr>
        <a:xfrm xmlns:a="http://schemas.openxmlformats.org/drawingml/2006/main">
          <a:off x="669915" y="1127111"/>
          <a:ext cx="634240" cy="195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Median</a:t>
          </a:r>
        </a:p>
      </cdr:txBody>
    </cdr:sp>
  </cdr:relSizeAnchor>
</c:userShapes>
</file>

<file path=xl/drawings/drawing18.xml><?xml version="1.0" encoding="utf-8"?>
<c:userShapes xmlns:c="http://schemas.openxmlformats.org/drawingml/2006/chart">
  <cdr:relSizeAnchor xmlns:cdr="http://schemas.openxmlformats.org/drawingml/2006/chartDrawing">
    <cdr:from>
      <cdr:x>0.48112</cdr:x>
      <cdr:y>0.67839</cdr:y>
    </cdr:from>
    <cdr:to>
      <cdr:x>0.62738</cdr:x>
      <cdr:y>0.73756</cdr:y>
    </cdr:to>
    <cdr:sp macro="" textlink="">
      <cdr:nvSpPr>
        <cdr:cNvPr id="2" name="TextBox 1">
          <a:extLst xmlns:a="http://schemas.openxmlformats.org/drawingml/2006/main">
            <a:ext uri="{FF2B5EF4-FFF2-40B4-BE49-F238E27FC236}">
              <a16:creationId xmlns:a16="http://schemas.microsoft.com/office/drawing/2014/main" id="{8EC93173-5A8F-40D2-91E7-8A3580F68E01}"/>
            </a:ext>
          </a:extLst>
        </cdr:cNvPr>
        <cdr:cNvSpPr txBox="1"/>
      </cdr:nvSpPr>
      <cdr:spPr>
        <a:xfrm xmlns:a="http://schemas.openxmlformats.org/drawingml/2006/main">
          <a:off x="1621508" y="2022234"/>
          <a:ext cx="492934" cy="1763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panose="020B0604020202020204"/>
            </a:rPr>
            <a:t>Togo</a:t>
          </a:r>
        </a:p>
      </cdr:txBody>
    </cdr:sp>
  </cdr:relSizeAnchor>
  <cdr:relSizeAnchor xmlns:cdr="http://schemas.openxmlformats.org/drawingml/2006/chartDrawing">
    <cdr:from>
      <cdr:x>0.14509</cdr:x>
      <cdr:y>0.06178</cdr:y>
    </cdr:from>
    <cdr:to>
      <cdr:x>0.14509</cdr:x>
      <cdr:y>0.14059</cdr:y>
    </cdr:to>
    <cdr:cxnSp macro="">
      <cdr:nvCxnSpPr>
        <cdr:cNvPr id="3" name="Straight Arrow Connector 2">
          <a:extLst xmlns:a="http://schemas.openxmlformats.org/drawingml/2006/main">
            <a:ext uri="{FF2B5EF4-FFF2-40B4-BE49-F238E27FC236}">
              <a16:creationId xmlns:a16="http://schemas.microsoft.com/office/drawing/2014/main" id="{9B45A535-22FE-4761-A6BD-8730A1109F5A}"/>
            </a:ext>
          </a:extLst>
        </cdr:cNvPr>
        <cdr:cNvCxnSpPr/>
      </cdr:nvCxnSpPr>
      <cdr:spPr>
        <a:xfrm xmlns:a="http://schemas.openxmlformats.org/drawingml/2006/main" flipV="1">
          <a:off x="460375" y="184150"/>
          <a:ext cx="0" cy="23495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0.16911</cdr:x>
      <cdr:y>0.03621</cdr:y>
    </cdr:from>
    <cdr:to>
      <cdr:x>0.85755</cdr:x>
      <cdr:y>0.12142</cdr:y>
    </cdr:to>
    <cdr:sp macro="" textlink="">
      <cdr:nvSpPr>
        <cdr:cNvPr id="4" name="TextBox 1">
          <a:extLst xmlns:a="http://schemas.openxmlformats.org/drawingml/2006/main">
            <a:ext uri="{FF2B5EF4-FFF2-40B4-BE49-F238E27FC236}">
              <a16:creationId xmlns:a16="http://schemas.microsoft.com/office/drawing/2014/main" id="{53CCA9B6-77DF-48DE-BBA4-4D8F86B705B6}"/>
            </a:ext>
          </a:extLst>
        </cdr:cNvPr>
        <cdr:cNvSpPr txBox="1"/>
      </cdr:nvSpPr>
      <cdr:spPr>
        <a:xfrm xmlns:a="http://schemas.openxmlformats.org/drawingml/2006/main">
          <a:off x="536575" y="107950"/>
          <a:ext cx="2184400" cy="254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adjustments</a:t>
          </a:r>
        </a:p>
      </cdr:txBody>
    </cdr:sp>
  </cdr:relSizeAnchor>
  <cdr:relSizeAnchor xmlns:cdr="http://schemas.openxmlformats.org/drawingml/2006/chartDrawing">
    <cdr:from>
      <cdr:x>0.16837</cdr:x>
      <cdr:y>0.80017</cdr:y>
    </cdr:from>
    <cdr:to>
      <cdr:x>0.85681</cdr:x>
      <cdr:y>0.88538</cdr:y>
    </cdr:to>
    <cdr:sp macro="" textlink="">
      <cdr:nvSpPr>
        <cdr:cNvPr id="6" name="TextBox 26">
          <a:extLst xmlns:a="http://schemas.openxmlformats.org/drawingml/2006/main">
            <a:ext uri="{FF2B5EF4-FFF2-40B4-BE49-F238E27FC236}">
              <a16:creationId xmlns:a16="http://schemas.microsoft.com/office/drawing/2014/main" id="{FA58DDCA-B5B9-4E66-99D6-03C3161C5862}"/>
            </a:ext>
          </a:extLst>
        </cdr:cNvPr>
        <cdr:cNvSpPr txBox="1"/>
      </cdr:nvSpPr>
      <cdr:spPr>
        <a:xfrm xmlns:a="http://schemas.openxmlformats.org/drawingml/2006/main">
          <a:off x="618093" y="2385249"/>
          <a:ext cx="2527351" cy="2540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t>Largest cumulative easing</a:t>
          </a:r>
        </a:p>
      </cdr:txBody>
    </cdr:sp>
  </cdr:relSizeAnchor>
  <cdr:relSizeAnchor xmlns:cdr="http://schemas.openxmlformats.org/drawingml/2006/chartDrawing">
    <cdr:from>
      <cdr:x>0.24216</cdr:x>
      <cdr:y>0.61776</cdr:y>
    </cdr:from>
    <cdr:to>
      <cdr:x>0.42948</cdr:x>
      <cdr:y>0.68328</cdr:y>
    </cdr:to>
    <cdr:sp macro="" textlink="">
      <cdr:nvSpPr>
        <cdr:cNvPr id="10" name="TextBox 1">
          <a:extLst xmlns:a="http://schemas.openxmlformats.org/drawingml/2006/main">
            <a:ext uri="{FF2B5EF4-FFF2-40B4-BE49-F238E27FC236}">
              <a16:creationId xmlns:a16="http://schemas.microsoft.com/office/drawing/2014/main" id="{5DF15EC3-3654-48DE-8D30-DE92368E9B8D}"/>
            </a:ext>
          </a:extLst>
        </cdr:cNvPr>
        <cdr:cNvSpPr txBox="1"/>
      </cdr:nvSpPr>
      <cdr:spPr>
        <a:xfrm xmlns:a="http://schemas.openxmlformats.org/drawingml/2006/main">
          <a:off x="816154" y="1841510"/>
          <a:ext cx="631318" cy="195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Ghana</a:t>
          </a:r>
        </a:p>
      </cdr:txBody>
    </cdr:sp>
  </cdr:relSizeAnchor>
  <cdr:relSizeAnchor xmlns:cdr="http://schemas.openxmlformats.org/drawingml/2006/chartDrawing">
    <cdr:from>
      <cdr:x>0.1571</cdr:x>
      <cdr:y>0.77155</cdr:y>
    </cdr:from>
    <cdr:to>
      <cdr:x>0.1591</cdr:x>
      <cdr:y>0.87593</cdr:y>
    </cdr:to>
    <cdr:cxnSp macro="">
      <cdr:nvCxnSpPr>
        <cdr:cNvPr id="15" name="Straight Arrow Connector 14">
          <a:extLst xmlns:a="http://schemas.openxmlformats.org/drawingml/2006/main">
            <a:ext uri="{FF2B5EF4-FFF2-40B4-BE49-F238E27FC236}">
              <a16:creationId xmlns:a16="http://schemas.microsoft.com/office/drawing/2014/main" id="{E6910B5C-BB29-4023-A944-6881F77D0460}"/>
            </a:ext>
          </a:extLst>
        </cdr:cNvPr>
        <cdr:cNvCxnSpPr/>
      </cdr:nvCxnSpPr>
      <cdr:spPr>
        <a:xfrm xmlns:a="http://schemas.openxmlformats.org/drawingml/2006/main">
          <a:off x="576734" y="2299939"/>
          <a:ext cx="7342" cy="31115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0.38396</cdr:x>
      <cdr:y>0.6309</cdr:y>
    </cdr:from>
    <cdr:to>
      <cdr:x>0.54066</cdr:x>
      <cdr:y>0.67993</cdr:y>
    </cdr:to>
    <cdr:sp macro="" textlink="">
      <cdr:nvSpPr>
        <cdr:cNvPr id="9" name="TextBox 8">
          <a:extLst xmlns:a="http://schemas.openxmlformats.org/drawingml/2006/main">
            <a:ext uri="{FF2B5EF4-FFF2-40B4-BE49-F238E27FC236}">
              <a16:creationId xmlns:a16="http://schemas.microsoft.com/office/drawing/2014/main" id="{70CD1AB8-1CAB-401C-B5D1-FAC2799049D0}"/>
            </a:ext>
          </a:extLst>
        </cdr:cNvPr>
        <cdr:cNvSpPr txBox="1"/>
      </cdr:nvSpPr>
      <cdr:spPr>
        <a:xfrm xmlns:a="http://schemas.openxmlformats.org/drawingml/2006/main">
          <a:off x="1294033" y="1880668"/>
          <a:ext cx="528142" cy="1461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HelveticaNeueLT Std" panose="020B0604020202020204"/>
            </a:rPr>
            <a:t>Malawi</a:t>
          </a:r>
        </a:p>
      </cdr:txBody>
    </cdr:sp>
  </cdr:relSizeAnchor>
  <cdr:relSizeAnchor xmlns:cdr="http://schemas.openxmlformats.org/drawingml/2006/chartDrawing">
    <cdr:from>
      <cdr:x>0.09006</cdr:x>
      <cdr:y>0.4585</cdr:y>
    </cdr:from>
    <cdr:to>
      <cdr:x>0.96222</cdr:x>
      <cdr:y>0.4585</cdr:y>
    </cdr:to>
    <cdr:cxnSp macro="">
      <cdr:nvCxnSpPr>
        <cdr:cNvPr id="11" name="Straight Connector 10">
          <a:extLst xmlns:a="http://schemas.openxmlformats.org/drawingml/2006/main">
            <a:ext uri="{FF2B5EF4-FFF2-40B4-BE49-F238E27FC236}">
              <a16:creationId xmlns:a16="http://schemas.microsoft.com/office/drawing/2014/main" id="{C67D6C7F-37D5-4CBF-BCF7-5FF8E1A085BD}"/>
            </a:ext>
          </a:extLst>
        </cdr:cNvPr>
        <cdr:cNvCxnSpPr/>
      </cdr:nvCxnSpPr>
      <cdr:spPr>
        <a:xfrm xmlns:a="http://schemas.openxmlformats.org/drawingml/2006/main">
          <a:off x="304798" y="1366761"/>
          <a:ext cx="2951868" cy="0"/>
        </a:xfrm>
        <a:prstGeom xmlns:a="http://schemas.openxmlformats.org/drawingml/2006/main" prst="lin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0.2258</cdr:x>
      <cdr:y>0.54955</cdr:y>
    </cdr:from>
    <cdr:to>
      <cdr:x>0.41312</cdr:x>
      <cdr:y>0.61507</cdr:y>
    </cdr:to>
    <cdr:sp macro="" textlink="">
      <cdr:nvSpPr>
        <cdr:cNvPr id="12" name="TextBox 1">
          <a:extLst xmlns:a="http://schemas.openxmlformats.org/drawingml/2006/main">
            <a:ext uri="{FF2B5EF4-FFF2-40B4-BE49-F238E27FC236}">
              <a16:creationId xmlns:a16="http://schemas.microsoft.com/office/drawing/2014/main" id="{E01D6577-BDB9-4D8B-8389-C04078BC8730}"/>
            </a:ext>
          </a:extLst>
        </cdr:cNvPr>
        <cdr:cNvSpPr txBox="1"/>
      </cdr:nvSpPr>
      <cdr:spPr>
        <a:xfrm xmlns:a="http://schemas.openxmlformats.org/drawingml/2006/main">
          <a:off x="768731" y="1638164"/>
          <a:ext cx="637718" cy="19531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panose="020B0604020202020204"/>
            </a:rPr>
            <a:t>Median</a:t>
          </a:r>
        </a:p>
      </cdr:txBody>
    </cdr:sp>
  </cdr:relSizeAnchor>
</c:userShapes>
</file>

<file path=xl/drawings/drawing19.xml><?xml version="1.0" encoding="utf-8"?>
<xdr:wsDr xmlns:xdr="http://schemas.openxmlformats.org/drawingml/2006/spreadsheetDrawing" xmlns:a="http://schemas.openxmlformats.org/drawingml/2006/main">
  <xdr:twoCellAnchor>
    <xdr:from>
      <xdr:col>2</xdr:col>
      <xdr:colOff>310764</xdr:colOff>
      <xdr:row>44</xdr:row>
      <xdr:rowOff>158859</xdr:rowOff>
    </xdr:from>
    <xdr:to>
      <xdr:col>10</xdr:col>
      <xdr:colOff>430697</xdr:colOff>
      <xdr:row>63</xdr:row>
      <xdr:rowOff>99804</xdr:rowOff>
    </xdr:to>
    <xdr:graphicFrame macro="">
      <xdr:nvGraphicFramePr>
        <xdr:cNvPr id="3" name="Chart 2">
          <a:extLst>
            <a:ext uri="{FF2B5EF4-FFF2-40B4-BE49-F238E27FC236}">
              <a16:creationId xmlns:a16="http://schemas.microsoft.com/office/drawing/2014/main" id="{95C1062F-C0AC-4DC4-99A8-CDBD664CD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331304</xdr:colOff>
      <xdr:row>41</xdr:row>
      <xdr:rowOff>49697</xdr:rowOff>
    </xdr:from>
    <xdr:to>
      <xdr:col>11</xdr:col>
      <xdr:colOff>291353</xdr:colOff>
      <xdr:row>43</xdr:row>
      <xdr:rowOff>22413</xdr:rowOff>
    </xdr:to>
    <xdr:sp macro="" textlink="">
      <xdr:nvSpPr>
        <xdr:cNvPr id="4" name="TextBox 3">
          <a:extLst>
            <a:ext uri="{FF2B5EF4-FFF2-40B4-BE49-F238E27FC236}">
              <a16:creationId xmlns:a16="http://schemas.microsoft.com/office/drawing/2014/main" id="{B98B7D7D-BB67-4D2E-9563-D22388F4D70F}"/>
            </a:ext>
          </a:extLst>
        </xdr:cNvPr>
        <xdr:cNvSpPr txBox="1"/>
      </xdr:nvSpPr>
      <xdr:spPr>
        <a:xfrm>
          <a:off x="1541539" y="7860197"/>
          <a:ext cx="5484549" cy="353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1.7. Government Fiscal Support In Response to COVID-19, 2020-21</a:t>
          </a:r>
        </a:p>
      </xdr:txBody>
    </xdr:sp>
    <xdr:clientData/>
  </xdr:twoCellAnchor>
  <xdr:twoCellAnchor>
    <xdr:from>
      <xdr:col>3</xdr:col>
      <xdr:colOff>164824</xdr:colOff>
      <xdr:row>42</xdr:row>
      <xdr:rowOff>173935</xdr:rowOff>
    </xdr:from>
    <xdr:to>
      <xdr:col>6</xdr:col>
      <xdr:colOff>383485</xdr:colOff>
      <xdr:row>45</xdr:row>
      <xdr:rowOff>12010</xdr:rowOff>
    </xdr:to>
    <xdr:sp macro="" textlink="">
      <xdr:nvSpPr>
        <xdr:cNvPr id="5" name="TextBox 4">
          <a:extLst>
            <a:ext uri="{FF2B5EF4-FFF2-40B4-BE49-F238E27FC236}">
              <a16:creationId xmlns:a16="http://schemas.microsoft.com/office/drawing/2014/main" id="{822D0DF4-662B-4DE2-B808-88E212F9BC1A}"/>
            </a:ext>
          </a:extLst>
        </xdr:cNvPr>
        <xdr:cNvSpPr txBox="1"/>
      </xdr:nvSpPr>
      <xdr:spPr>
        <a:xfrm>
          <a:off x="2003563" y="8174935"/>
          <a:ext cx="20574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1. Overall Size</a:t>
          </a:r>
        </a:p>
        <a:p>
          <a:pPr algn="l"/>
          <a:r>
            <a:rPr lang="en-US" sz="1000" b="0" i="1" baseline="0">
              <a:solidFill>
                <a:sysClr val="windowText" lastClr="000000"/>
              </a:solidFill>
              <a:latin typeface="HelveticaNeueLT Std" panose="020B0604020202020204" pitchFamily="34" charset="0"/>
              <a:cs typeface="Arial" panose="020B0604020202020204" pitchFamily="34" charset="0"/>
            </a:rPr>
            <a:t>(Percent of 2020 GDP)</a:t>
          </a:r>
        </a:p>
      </xdr:txBody>
    </xdr:sp>
    <xdr:clientData/>
  </xdr:twoCellAnchor>
  <xdr:twoCellAnchor>
    <xdr:from>
      <xdr:col>11</xdr:col>
      <xdr:colOff>430695</xdr:colOff>
      <xdr:row>45</xdr:row>
      <xdr:rowOff>157317</xdr:rowOff>
    </xdr:from>
    <xdr:to>
      <xdr:col>19</xdr:col>
      <xdr:colOff>189862</xdr:colOff>
      <xdr:row>61</xdr:row>
      <xdr:rowOff>44727</xdr:rowOff>
    </xdr:to>
    <xdr:graphicFrame macro="">
      <xdr:nvGraphicFramePr>
        <xdr:cNvPr id="6" name="Chart 5">
          <a:extLst>
            <a:ext uri="{FF2B5EF4-FFF2-40B4-BE49-F238E27FC236}">
              <a16:creationId xmlns:a16="http://schemas.microsoft.com/office/drawing/2014/main" id="{5781DD9C-DFEF-4AF5-B1D5-BF237AC79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521167</xdr:colOff>
      <xdr:row>43</xdr:row>
      <xdr:rowOff>82826</xdr:rowOff>
    </xdr:from>
    <xdr:to>
      <xdr:col>15</xdr:col>
      <xdr:colOff>126915</xdr:colOff>
      <xdr:row>45</xdr:row>
      <xdr:rowOff>111401</xdr:rowOff>
    </xdr:to>
    <xdr:sp macro="" textlink="">
      <xdr:nvSpPr>
        <xdr:cNvPr id="7" name="TextBox 6">
          <a:extLst>
            <a:ext uri="{FF2B5EF4-FFF2-40B4-BE49-F238E27FC236}">
              <a16:creationId xmlns:a16="http://schemas.microsoft.com/office/drawing/2014/main" id="{F7C337D4-0521-4B70-BE57-DE576757A8F4}"/>
            </a:ext>
          </a:extLst>
        </xdr:cNvPr>
        <xdr:cNvSpPr txBox="1"/>
      </xdr:nvSpPr>
      <xdr:spPr>
        <a:xfrm>
          <a:off x="7288058" y="8274326"/>
          <a:ext cx="20574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2. Types of Beneficiaries</a:t>
          </a:r>
        </a:p>
        <a:p>
          <a:pPr algn="l"/>
          <a:r>
            <a:rPr lang="en-US" sz="1000" b="0" i="1" baseline="0">
              <a:solidFill>
                <a:sysClr val="windowText" lastClr="000000"/>
              </a:solidFill>
              <a:latin typeface="HelveticaNeueLT Std" panose="020B0604020202020204" pitchFamily="34" charset="0"/>
              <a:cs typeface="Arial" panose="020B0604020202020204" pitchFamily="34" charset="0"/>
            </a:rPr>
            <a:t>(Percent of total)</a:t>
          </a:r>
        </a:p>
      </xdr:txBody>
    </xdr:sp>
    <xdr:clientData/>
  </xdr:twoCellAnchor>
  <xdr:twoCellAnchor>
    <xdr:from>
      <xdr:col>3</xdr:col>
      <xdr:colOff>99068</xdr:colOff>
      <xdr:row>66</xdr:row>
      <xdr:rowOff>37092</xdr:rowOff>
    </xdr:from>
    <xdr:to>
      <xdr:col>9</xdr:col>
      <xdr:colOff>168088</xdr:colOff>
      <xdr:row>78</xdr:row>
      <xdr:rowOff>63987</xdr:rowOff>
    </xdr:to>
    <xdr:graphicFrame macro="">
      <xdr:nvGraphicFramePr>
        <xdr:cNvPr id="8" name="Chart 7">
          <a:extLst>
            <a:ext uri="{FF2B5EF4-FFF2-40B4-BE49-F238E27FC236}">
              <a16:creationId xmlns:a16="http://schemas.microsoft.com/office/drawing/2014/main" id="{F6003742-4A55-4CC7-A872-0BE8ED8D9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57979</xdr:colOff>
      <xdr:row>63</xdr:row>
      <xdr:rowOff>157370</xdr:rowOff>
    </xdr:from>
    <xdr:to>
      <xdr:col>8</xdr:col>
      <xdr:colOff>131062</xdr:colOff>
      <xdr:row>66</xdr:row>
      <xdr:rowOff>67722</xdr:rowOff>
    </xdr:to>
    <xdr:sp macro="" textlink="">
      <xdr:nvSpPr>
        <xdr:cNvPr id="9" name="TextBox 8">
          <a:extLst>
            <a:ext uri="{FF2B5EF4-FFF2-40B4-BE49-F238E27FC236}">
              <a16:creationId xmlns:a16="http://schemas.microsoft.com/office/drawing/2014/main" id="{C0F9DBB3-7B98-4508-958F-FCAF295A7C54}"/>
            </a:ext>
          </a:extLst>
        </xdr:cNvPr>
        <xdr:cNvSpPr txBox="1"/>
      </xdr:nvSpPr>
      <xdr:spPr>
        <a:xfrm>
          <a:off x="1896718" y="12158870"/>
          <a:ext cx="3137648" cy="4818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3. Time Horizon</a:t>
          </a:r>
        </a:p>
        <a:p>
          <a:pPr algn="l"/>
          <a:r>
            <a:rPr lang="en-US" sz="1000" b="0" i="1" baseline="0">
              <a:solidFill>
                <a:sysClr val="windowText" lastClr="000000"/>
              </a:solidFill>
              <a:latin typeface="HelveticaNeueLT Std" panose="020B0604020202020204" pitchFamily="34" charset="0"/>
              <a:cs typeface="Arial" panose="020B0604020202020204" pitchFamily="34" charset="0"/>
            </a:rPr>
            <a:t>(Revenue &amp; Spending Measures; Percent of GDP)</a:t>
          </a:r>
        </a:p>
      </xdr:txBody>
    </xdr:sp>
    <xdr:clientData/>
  </xdr:twoCellAnchor>
  <xdr:twoCellAnchor>
    <xdr:from>
      <xdr:col>11</xdr:col>
      <xdr:colOff>480391</xdr:colOff>
      <xdr:row>66</xdr:row>
      <xdr:rowOff>181145</xdr:rowOff>
    </xdr:from>
    <xdr:to>
      <xdr:col>18</xdr:col>
      <xdr:colOff>552823</xdr:colOff>
      <xdr:row>81</xdr:row>
      <xdr:rowOff>66845</xdr:rowOff>
    </xdr:to>
    <xdr:graphicFrame macro="">
      <xdr:nvGraphicFramePr>
        <xdr:cNvPr id="10" name="Chart 9">
          <a:extLst>
            <a:ext uri="{FF2B5EF4-FFF2-40B4-BE49-F238E27FC236}">
              <a16:creationId xmlns:a16="http://schemas.microsoft.com/office/drawing/2014/main" id="{C1F81075-054C-4995-A998-1B5C35AB9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384735</xdr:colOff>
      <xdr:row>64</xdr:row>
      <xdr:rowOff>124240</xdr:rowOff>
    </xdr:from>
    <xdr:to>
      <xdr:col>16</xdr:col>
      <xdr:colOff>457817</xdr:colOff>
      <xdr:row>67</xdr:row>
      <xdr:rowOff>34593</xdr:rowOff>
    </xdr:to>
    <xdr:sp macro="" textlink="">
      <xdr:nvSpPr>
        <xdr:cNvPr id="11" name="TextBox 10">
          <a:extLst>
            <a:ext uri="{FF2B5EF4-FFF2-40B4-BE49-F238E27FC236}">
              <a16:creationId xmlns:a16="http://schemas.microsoft.com/office/drawing/2014/main" id="{591B6D30-7A3D-455A-9517-542D5B2483CB}"/>
            </a:ext>
          </a:extLst>
        </xdr:cNvPr>
        <xdr:cNvSpPr txBox="1"/>
      </xdr:nvSpPr>
      <xdr:spPr>
        <a:xfrm>
          <a:off x="7151626" y="12316240"/>
          <a:ext cx="3137648" cy="481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4. Expiration and Extension Status</a:t>
          </a:r>
        </a:p>
        <a:p>
          <a:pPr algn="l"/>
          <a:r>
            <a:rPr lang="en-US" sz="1000" b="0" i="1" baseline="0">
              <a:solidFill>
                <a:sysClr val="windowText" lastClr="000000"/>
              </a:solidFill>
              <a:latin typeface="HelveticaNeueLT Std" panose="020B0604020202020204" pitchFamily="34" charset="0"/>
              <a:cs typeface="Arial" panose="020B0604020202020204" pitchFamily="34" charset="0"/>
            </a:rPr>
            <a:t>(Revenue &amp; Spending Measures; Percent of GDP)</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5</xdr:row>
      <xdr:rowOff>110868</xdr:rowOff>
    </xdr:from>
    <xdr:to>
      <xdr:col>3</xdr:col>
      <xdr:colOff>285749</xdr:colOff>
      <xdr:row>15</xdr:row>
      <xdr:rowOff>179893</xdr:rowOff>
    </xdr:to>
    <xdr:pic>
      <xdr:nvPicPr>
        <xdr:cNvPr id="4" name="Picture 3">
          <a:extLst>
            <a:ext uri="{FF2B5EF4-FFF2-40B4-BE49-F238E27FC236}">
              <a16:creationId xmlns:a16="http://schemas.microsoft.com/office/drawing/2014/main" id="{8649E29B-04A7-4775-83D8-55864AF55746}"/>
            </a:ext>
          </a:extLst>
        </xdr:cNvPr>
        <xdr:cNvPicPr>
          <a:picLocks noChangeAspect="1"/>
        </xdr:cNvPicPr>
      </xdr:nvPicPr>
      <xdr:blipFill>
        <a:blip xmlns:r="http://schemas.openxmlformats.org/officeDocument/2006/relationships" r:embed="rId1"/>
        <a:stretch>
          <a:fillRect/>
        </a:stretch>
      </xdr:blipFill>
      <xdr:spPr>
        <a:xfrm>
          <a:off x="619125" y="1072893"/>
          <a:ext cx="1523999" cy="197402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0.69482</cdr:x>
      <cdr:y>0.10892</cdr:y>
    </cdr:from>
    <cdr:to>
      <cdr:x>0.69646</cdr:x>
      <cdr:y>0.75795</cdr:y>
    </cdr:to>
    <cdr:cxnSp macro="">
      <cdr:nvCxnSpPr>
        <cdr:cNvPr id="3" name="Straight Connector 2">
          <a:extLst xmlns:a="http://schemas.openxmlformats.org/drawingml/2006/main">
            <a:ext uri="{FF2B5EF4-FFF2-40B4-BE49-F238E27FC236}">
              <a16:creationId xmlns:a16="http://schemas.microsoft.com/office/drawing/2014/main" id="{DE1928FE-86CE-41C8-93CA-07CAFD62E921}"/>
            </a:ext>
          </a:extLst>
        </cdr:cNvPr>
        <cdr:cNvCxnSpPr/>
      </cdr:nvCxnSpPr>
      <cdr:spPr>
        <a:xfrm xmlns:a="http://schemas.openxmlformats.org/drawingml/2006/main">
          <a:off x="3507519" y="387793"/>
          <a:ext cx="8283" cy="2310848"/>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0.74591</cdr:x>
      <cdr:y>0.10728</cdr:y>
    </cdr:from>
    <cdr:to>
      <cdr:x>0.92802</cdr:x>
      <cdr:y>0.17054</cdr:y>
    </cdr:to>
    <cdr:sp macro="" textlink="">
      <cdr:nvSpPr>
        <cdr:cNvPr id="5" name="TextBox 1">
          <a:extLst xmlns:a="http://schemas.openxmlformats.org/drawingml/2006/main">
            <a:ext uri="{FF2B5EF4-FFF2-40B4-BE49-F238E27FC236}">
              <a16:creationId xmlns:a16="http://schemas.microsoft.com/office/drawing/2014/main" id="{54F3915D-18EB-4697-9889-80DC0F809E57}"/>
            </a:ext>
          </a:extLst>
        </cdr:cNvPr>
        <cdr:cNvSpPr txBox="1"/>
      </cdr:nvSpPr>
      <cdr:spPr>
        <a:xfrm xmlns:a="http://schemas.openxmlformats.org/drawingml/2006/main">
          <a:off x="3765417" y="381961"/>
          <a:ext cx="919307" cy="2252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HelveticaNeueLT Std" panose="020B0604020202020204"/>
            </a:rPr>
            <a:t>Right scale</a:t>
          </a:r>
        </a:p>
      </cdr:txBody>
    </cdr:sp>
  </cdr:relSizeAnchor>
  <cdr:relSizeAnchor xmlns:cdr="http://schemas.openxmlformats.org/drawingml/2006/chartDrawing">
    <cdr:from>
      <cdr:x>0.70846</cdr:x>
      <cdr:y>0.1441</cdr:y>
    </cdr:from>
    <cdr:to>
      <cdr:x>0.75399</cdr:x>
      <cdr:y>0.1441</cdr:y>
    </cdr:to>
    <cdr:cxnSp macro="">
      <cdr:nvCxnSpPr>
        <cdr:cNvPr id="6" name="Straight Arrow Connector 5">
          <a:extLst xmlns:a="http://schemas.openxmlformats.org/drawingml/2006/main">
            <a:ext uri="{FF2B5EF4-FFF2-40B4-BE49-F238E27FC236}">
              <a16:creationId xmlns:a16="http://schemas.microsoft.com/office/drawing/2014/main" id="{07B883E3-7DEB-4AE8-BF47-63D96D09250A}"/>
            </a:ext>
          </a:extLst>
        </cdr:cNvPr>
        <cdr:cNvCxnSpPr/>
      </cdr:nvCxnSpPr>
      <cdr:spPr>
        <a:xfrm xmlns:a="http://schemas.openxmlformats.org/drawingml/2006/main">
          <a:off x="3576382" y="513071"/>
          <a:ext cx="229839"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0.62873</cdr:x>
      <cdr:y>0.14665</cdr:y>
    </cdr:from>
    <cdr:to>
      <cdr:x>0.68401</cdr:x>
      <cdr:y>0.14665</cdr:y>
    </cdr:to>
    <cdr:cxnSp macro="">
      <cdr:nvCxnSpPr>
        <cdr:cNvPr id="7" name="Straight Arrow Connector 6">
          <a:extLst xmlns:a="http://schemas.openxmlformats.org/drawingml/2006/main">
            <a:ext uri="{FF2B5EF4-FFF2-40B4-BE49-F238E27FC236}">
              <a16:creationId xmlns:a16="http://schemas.microsoft.com/office/drawing/2014/main" id="{5F5B09EE-6FC9-42E4-9997-CB8A86BA37E7}"/>
            </a:ext>
          </a:extLst>
        </cdr:cNvPr>
        <cdr:cNvCxnSpPr/>
      </cdr:nvCxnSpPr>
      <cdr:spPr>
        <a:xfrm xmlns:a="http://schemas.openxmlformats.org/drawingml/2006/main" flipH="1">
          <a:off x="3173882" y="522127"/>
          <a:ext cx="279059"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0.50045</cdr:x>
      <cdr:y>0.11448</cdr:y>
    </cdr:from>
    <cdr:to>
      <cdr:x>0.68256</cdr:x>
      <cdr:y>0.17774</cdr:y>
    </cdr:to>
    <cdr:sp macro="" textlink="">
      <cdr:nvSpPr>
        <cdr:cNvPr id="8" name="TextBox 4">
          <a:extLst xmlns:a="http://schemas.openxmlformats.org/drawingml/2006/main">
            <a:ext uri="{FF2B5EF4-FFF2-40B4-BE49-F238E27FC236}">
              <a16:creationId xmlns:a16="http://schemas.microsoft.com/office/drawing/2014/main" id="{EE5D176F-2EA3-4B25-BB0C-E0D2134FD4CD}"/>
            </a:ext>
          </a:extLst>
        </cdr:cNvPr>
        <cdr:cNvSpPr txBox="1"/>
      </cdr:nvSpPr>
      <cdr:spPr>
        <a:xfrm xmlns:a="http://schemas.openxmlformats.org/drawingml/2006/main">
          <a:off x="2526329" y="407596"/>
          <a:ext cx="919306" cy="2252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HelveticaNeueLT Std" panose="020B0604020202020204"/>
            </a:rPr>
            <a:t>Left scale</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123824</xdr:colOff>
      <xdr:row>3</xdr:row>
      <xdr:rowOff>19051</xdr:rowOff>
    </xdr:from>
    <xdr:to>
      <xdr:col>12</xdr:col>
      <xdr:colOff>0</xdr:colOff>
      <xdr:row>6</xdr:row>
      <xdr:rowOff>95251</xdr:rowOff>
    </xdr:to>
    <xdr:sp macro="" textlink="">
      <xdr:nvSpPr>
        <xdr:cNvPr id="10" name="TextBox 9">
          <a:extLst>
            <a:ext uri="{FF2B5EF4-FFF2-40B4-BE49-F238E27FC236}">
              <a16:creationId xmlns:a16="http://schemas.microsoft.com/office/drawing/2014/main" id="{DB5A688E-ED75-489A-8A86-008BF6638E5E}"/>
            </a:ext>
          </a:extLst>
        </xdr:cNvPr>
        <xdr:cNvSpPr txBox="1"/>
      </xdr:nvSpPr>
      <xdr:spPr>
        <a:xfrm>
          <a:off x="733424" y="504826"/>
          <a:ext cx="7115176"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rPr>
            <a:t>Figure 1.8. Forecast Revisions in Private Consumption and Demand, 2020</a:t>
          </a:r>
        </a:p>
        <a:p>
          <a:r>
            <a:rPr lang="en-US" sz="1100" b="0" i="1">
              <a:solidFill>
                <a:srgbClr val="7030A0"/>
              </a:solidFill>
            </a:rPr>
            <a:t>(Percent of GDP for fiscal support; Percentage points for private consumption and demand)</a:t>
          </a:r>
        </a:p>
      </xdr:txBody>
    </xdr:sp>
    <xdr:clientData/>
  </xdr:twoCellAnchor>
  <xdr:twoCellAnchor>
    <xdr:from>
      <xdr:col>1</xdr:col>
      <xdr:colOff>0</xdr:colOff>
      <xdr:row>7</xdr:row>
      <xdr:rowOff>28576</xdr:rowOff>
    </xdr:from>
    <xdr:to>
      <xdr:col>6</xdr:col>
      <xdr:colOff>295275</xdr:colOff>
      <xdr:row>24</xdr:row>
      <xdr:rowOff>76200</xdr:rowOff>
    </xdr:to>
    <xdr:graphicFrame macro="">
      <xdr:nvGraphicFramePr>
        <xdr:cNvPr id="12" name="Chart 11">
          <a:extLst>
            <a:ext uri="{FF2B5EF4-FFF2-40B4-BE49-F238E27FC236}">
              <a16:creationId xmlns:a16="http://schemas.microsoft.com/office/drawing/2014/main" id="{5EA1ADEA-18DC-45A1-BB8D-D8DB8946D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27</xdr:row>
      <xdr:rowOff>0</xdr:rowOff>
    </xdr:from>
    <xdr:to>
      <xdr:col>9</xdr:col>
      <xdr:colOff>459442</xdr:colOff>
      <xdr:row>30</xdr:row>
      <xdr:rowOff>134470</xdr:rowOff>
    </xdr:to>
    <xdr:sp macro="" textlink="">
      <xdr:nvSpPr>
        <xdr:cNvPr id="14" name="TextBox 13">
          <a:extLst>
            <a:ext uri="{FF2B5EF4-FFF2-40B4-BE49-F238E27FC236}">
              <a16:creationId xmlns:a16="http://schemas.microsoft.com/office/drawing/2014/main" id="{5049984B-0F28-43AC-B250-5F49A65B502F}"/>
            </a:ext>
          </a:extLst>
        </xdr:cNvPr>
        <xdr:cNvSpPr txBox="1"/>
      </xdr:nvSpPr>
      <xdr:spPr>
        <a:xfrm>
          <a:off x="605118" y="4235824"/>
          <a:ext cx="5300383" cy="60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panose="020B0604020202020204"/>
            </a:rPr>
            <a:t>Source: IMF staff calculations.</a:t>
          </a:r>
        </a:p>
        <a:p>
          <a:r>
            <a:rPr lang="en-US" sz="800">
              <a:latin typeface="HelveticaNeueLT Std" panose="020B0604020202020204"/>
            </a:rPr>
            <a:t>Note: Early containment is achieved if the aggregate stringency index is above the cross-sectional median after the country had reached 100 cases of infections.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542925</xdr:colOff>
      <xdr:row>3</xdr:row>
      <xdr:rowOff>0</xdr:rowOff>
    </xdr:from>
    <xdr:to>
      <xdr:col>9</xdr:col>
      <xdr:colOff>257175</xdr:colOff>
      <xdr:row>7</xdr:row>
      <xdr:rowOff>66675</xdr:rowOff>
    </xdr:to>
    <xdr:sp macro="" textlink="">
      <xdr:nvSpPr>
        <xdr:cNvPr id="3" name="TextBox 2">
          <a:extLst>
            <a:ext uri="{FF2B5EF4-FFF2-40B4-BE49-F238E27FC236}">
              <a16:creationId xmlns:a16="http://schemas.microsoft.com/office/drawing/2014/main" id="{6FCCD5F8-1F2A-4551-BCCC-4A705FAAE113}"/>
            </a:ext>
          </a:extLst>
        </xdr:cNvPr>
        <xdr:cNvSpPr txBox="1"/>
      </xdr:nvSpPr>
      <xdr:spPr>
        <a:xfrm>
          <a:off x="6638925" y="485775"/>
          <a:ext cx="4591050"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rPr>
            <a:t>Figure 1.9. Unemployment Forecast Revisions and Fiscal Measures, 2020 </a:t>
          </a:r>
        </a:p>
        <a:p>
          <a:r>
            <a:rPr lang="en-US" sz="1100" b="0" i="1">
              <a:solidFill>
                <a:srgbClr val="7030A0"/>
              </a:solidFill>
            </a:rPr>
            <a:t>(Percentage points)</a:t>
          </a:r>
        </a:p>
      </xdr:txBody>
    </xdr:sp>
    <xdr:clientData/>
  </xdr:twoCellAnchor>
  <xdr:twoCellAnchor>
    <xdr:from>
      <xdr:col>1</xdr:col>
      <xdr:colOff>447675</xdr:colOff>
      <xdr:row>8</xdr:row>
      <xdr:rowOff>38100</xdr:rowOff>
    </xdr:from>
    <xdr:to>
      <xdr:col>7</xdr:col>
      <xdr:colOff>257174</xdr:colOff>
      <xdr:row>24</xdr:row>
      <xdr:rowOff>66675</xdr:rowOff>
    </xdr:to>
    <xdr:graphicFrame macro="">
      <xdr:nvGraphicFramePr>
        <xdr:cNvPr id="5" name="Chart 4">
          <a:extLst>
            <a:ext uri="{FF2B5EF4-FFF2-40B4-BE49-F238E27FC236}">
              <a16:creationId xmlns:a16="http://schemas.microsoft.com/office/drawing/2014/main" id="{D1EDBCD2-7ECB-462E-AF63-03C30B08F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549087</xdr:colOff>
      <xdr:row>25</xdr:row>
      <xdr:rowOff>145676</xdr:rowOff>
    </xdr:from>
    <xdr:to>
      <xdr:col>10</xdr:col>
      <xdr:colOff>403412</xdr:colOff>
      <xdr:row>29</xdr:row>
      <xdr:rowOff>123264</xdr:rowOff>
    </xdr:to>
    <xdr:sp macro="" textlink="">
      <xdr:nvSpPr>
        <xdr:cNvPr id="6" name="TextBox 5">
          <a:extLst>
            <a:ext uri="{FF2B5EF4-FFF2-40B4-BE49-F238E27FC236}">
              <a16:creationId xmlns:a16="http://schemas.microsoft.com/office/drawing/2014/main" id="{2B801037-0471-4D83-814C-F9BBD76B073E}"/>
            </a:ext>
          </a:extLst>
        </xdr:cNvPr>
        <xdr:cNvSpPr txBox="1"/>
      </xdr:nvSpPr>
      <xdr:spPr>
        <a:xfrm>
          <a:off x="1154205" y="4067735"/>
          <a:ext cx="5300383" cy="60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panose="020B0604020202020204"/>
            </a:rPr>
            <a:t>Source: IMF staff calculations. </a:t>
          </a:r>
        </a:p>
        <a:p>
          <a:r>
            <a:rPr lang="en-US" sz="800">
              <a:latin typeface="HelveticaNeueLT Std" panose="020B0604020202020204"/>
            </a:rPr>
            <a:t>Note: “Above-the-line measures” refers to additional spending and foregone revenue in response to the COVID-19 pandemic.</a:t>
          </a:r>
        </a:p>
        <a:p>
          <a:r>
            <a:rPr lang="en-US" sz="800">
              <a:latin typeface="HelveticaNeueLT Std" panose="020B0604020202020204"/>
            </a:rPr>
            <a:t>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600075</xdr:colOff>
      <xdr:row>5</xdr:row>
      <xdr:rowOff>104777</xdr:rowOff>
    </xdr:from>
    <xdr:to>
      <xdr:col>7</xdr:col>
      <xdr:colOff>95250</xdr:colOff>
      <xdr:row>23</xdr:row>
      <xdr:rowOff>104776</xdr:rowOff>
    </xdr:to>
    <xdr:graphicFrame macro="">
      <xdr:nvGraphicFramePr>
        <xdr:cNvPr id="15" name="Chart 14">
          <a:extLst>
            <a:ext uri="{FF2B5EF4-FFF2-40B4-BE49-F238E27FC236}">
              <a16:creationId xmlns:a16="http://schemas.microsoft.com/office/drawing/2014/main" id="{CE090CA2-BE22-43AB-B061-F6DC94CBF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xdr:row>
      <xdr:rowOff>9525</xdr:rowOff>
    </xdr:from>
    <xdr:to>
      <xdr:col>6</xdr:col>
      <xdr:colOff>561975</xdr:colOff>
      <xdr:row>6</xdr:row>
      <xdr:rowOff>57150</xdr:rowOff>
    </xdr:to>
    <xdr:sp macro="" textlink="">
      <xdr:nvSpPr>
        <xdr:cNvPr id="16" name="TextBox 15">
          <a:extLst>
            <a:ext uri="{FF2B5EF4-FFF2-40B4-BE49-F238E27FC236}">
              <a16:creationId xmlns:a16="http://schemas.microsoft.com/office/drawing/2014/main" id="{2EA9B7C4-669D-496D-A5C9-DD3055191CF6}"/>
            </a:ext>
          </a:extLst>
        </xdr:cNvPr>
        <xdr:cNvSpPr txBox="1"/>
      </xdr:nvSpPr>
      <xdr:spPr>
        <a:xfrm>
          <a:off x="619125" y="333375"/>
          <a:ext cx="3600450"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latin typeface="HelveticaNeueLT Com 57 Cn"/>
            </a:rPr>
            <a:t>Figure 1.10.</a:t>
          </a:r>
          <a:r>
            <a:rPr lang="en-US" sz="1100" b="1" baseline="0">
              <a:solidFill>
                <a:srgbClr val="7030A0"/>
              </a:solidFill>
              <a:latin typeface="HelveticaNeueLT Com 57 Cn"/>
            </a:rPr>
            <a:t> </a:t>
          </a:r>
          <a:r>
            <a:rPr lang="en-US" sz="1100" b="1">
              <a:solidFill>
                <a:srgbClr val="7030A0"/>
              </a:solidFill>
              <a:latin typeface="HelveticaNeueLT Com 57 Cn"/>
            </a:rPr>
            <a:t>Employment for Selected Countries, 2019:Q1-2020:Q3</a:t>
          </a:r>
        </a:p>
        <a:p>
          <a:r>
            <a:rPr lang="en-US" sz="1100" b="0" i="1">
              <a:solidFill>
                <a:srgbClr val="7030A0"/>
              </a:solidFill>
              <a:latin typeface="HelveticaNeueLT Com 57 Cn"/>
            </a:rPr>
            <a:t>(2019Q1=100)</a:t>
          </a:r>
        </a:p>
      </xdr:txBody>
    </xdr:sp>
    <xdr:clientData/>
  </xdr:twoCellAnchor>
  <xdr:twoCellAnchor>
    <xdr:from>
      <xdr:col>1</xdr:col>
      <xdr:colOff>57150</xdr:colOff>
      <xdr:row>24</xdr:row>
      <xdr:rowOff>85725</xdr:rowOff>
    </xdr:from>
    <xdr:to>
      <xdr:col>9</xdr:col>
      <xdr:colOff>152400</xdr:colOff>
      <xdr:row>27</xdr:row>
      <xdr:rowOff>95250</xdr:rowOff>
    </xdr:to>
    <xdr:sp macro="" textlink="">
      <xdr:nvSpPr>
        <xdr:cNvPr id="17" name="TextBox 16">
          <a:extLst>
            <a:ext uri="{FF2B5EF4-FFF2-40B4-BE49-F238E27FC236}">
              <a16:creationId xmlns:a16="http://schemas.microsoft.com/office/drawing/2014/main" id="{6ACE53BD-C846-4091-986B-9C3A71C5B88F}"/>
            </a:ext>
          </a:extLst>
        </xdr:cNvPr>
        <xdr:cNvSpPr txBox="1"/>
      </xdr:nvSpPr>
      <xdr:spPr>
        <a:xfrm>
          <a:off x="666750" y="3971925"/>
          <a:ext cx="497205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HelveticaNeueLT Std" panose="020B0604020202020204"/>
            </a:rPr>
            <a:t>Sources: Haver Analytics; Eurostat.</a:t>
          </a:r>
        </a:p>
        <a:p>
          <a:r>
            <a:rPr lang="en-US" sz="800">
              <a:latin typeface="HelveticaNeueLT Std" panose="020B0604020202020204"/>
            </a:rPr>
            <a:t>Note: Data labels use International Organization for Standardization (ISO) country codes.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600075</xdr:colOff>
      <xdr:row>8</xdr:row>
      <xdr:rowOff>123825</xdr:rowOff>
    </xdr:from>
    <xdr:to>
      <xdr:col>12</xdr:col>
      <xdr:colOff>304800</xdr:colOff>
      <xdr:row>26</xdr:row>
      <xdr:rowOff>114300</xdr:rowOff>
    </xdr:to>
    <xdr:graphicFrame macro="">
      <xdr:nvGraphicFramePr>
        <xdr:cNvPr id="2" name="Chart 1">
          <a:extLst>
            <a:ext uri="{FF2B5EF4-FFF2-40B4-BE49-F238E27FC236}">
              <a16:creationId xmlns:a16="http://schemas.microsoft.com/office/drawing/2014/main" id="{CB5AAA25-7BEB-457B-A9EC-FF46429AB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66675</xdr:colOff>
      <xdr:row>3</xdr:row>
      <xdr:rowOff>0</xdr:rowOff>
    </xdr:from>
    <xdr:to>
      <xdr:col>14</xdr:col>
      <xdr:colOff>466725</xdr:colOff>
      <xdr:row>7</xdr:row>
      <xdr:rowOff>28575</xdr:rowOff>
    </xdr:to>
    <xdr:sp macro="" textlink="">
      <xdr:nvSpPr>
        <xdr:cNvPr id="3" name="TextBox 2">
          <a:extLst>
            <a:ext uri="{FF2B5EF4-FFF2-40B4-BE49-F238E27FC236}">
              <a16:creationId xmlns:a16="http://schemas.microsoft.com/office/drawing/2014/main" id="{E4D20F66-D7E5-48DC-8447-0F3A9527C403}"/>
            </a:ext>
          </a:extLst>
        </xdr:cNvPr>
        <xdr:cNvSpPr txBox="1"/>
      </xdr:nvSpPr>
      <xdr:spPr>
        <a:xfrm>
          <a:off x="3743325" y="485775"/>
          <a:ext cx="527685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rgbClr val="7030A0"/>
              </a:solidFill>
              <a:latin typeface="HelveticaNeueLT Std"/>
            </a:rPr>
            <a:t>Figure 1.11. Take-Up of Job Retention Schemes for Selected Advanced Economies</a:t>
          </a:r>
        </a:p>
        <a:p>
          <a:r>
            <a:rPr lang="en-US" sz="1000" b="0" i="1">
              <a:solidFill>
                <a:srgbClr val="7030A0"/>
              </a:solidFill>
              <a:latin typeface="HelveticaNeueLT Std"/>
            </a:rPr>
            <a:t>(Percent of employees)</a:t>
          </a:r>
        </a:p>
      </xdr:txBody>
    </xdr:sp>
    <xdr:clientData/>
  </xdr:twoCellAnchor>
  <xdr:twoCellAnchor>
    <xdr:from>
      <xdr:col>6</xdr:col>
      <xdr:colOff>104775</xdr:colOff>
      <xdr:row>27</xdr:row>
      <xdr:rowOff>123826</xdr:rowOff>
    </xdr:from>
    <xdr:to>
      <xdr:col>13</xdr:col>
      <xdr:colOff>142875</xdr:colOff>
      <xdr:row>30</xdr:row>
      <xdr:rowOff>19051</xdr:rowOff>
    </xdr:to>
    <xdr:sp macro="" textlink="">
      <xdr:nvSpPr>
        <xdr:cNvPr id="4" name="TextBox 3">
          <a:extLst>
            <a:ext uri="{FF2B5EF4-FFF2-40B4-BE49-F238E27FC236}">
              <a16:creationId xmlns:a16="http://schemas.microsoft.com/office/drawing/2014/main" id="{5A11A436-EDD4-43B1-9B9F-E20185BC2F04}"/>
            </a:ext>
          </a:extLst>
        </xdr:cNvPr>
        <xdr:cNvSpPr txBox="1"/>
      </xdr:nvSpPr>
      <xdr:spPr>
        <a:xfrm>
          <a:off x="3781425" y="4333876"/>
          <a:ext cx="43053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ysClr val="windowText" lastClr="000000"/>
              </a:solidFill>
              <a:latin typeface="HelveticaNeueLT Std"/>
            </a:rPr>
            <a:t>Sources: OECD; Financial Times; UK Office of National Statistics; University of Oxford. Data labels use International Organization for Standardization (ISO) country codes.</a:t>
          </a:r>
          <a:endParaRPr lang="en-US" sz="800" b="0" i="1">
            <a:solidFill>
              <a:sysClr val="windowText" lastClr="000000"/>
            </a:solidFill>
            <a:latin typeface="HelveticaNeueLT Std"/>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288924</xdr:colOff>
      <xdr:row>3</xdr:row>
      <xdr:rowOff>180975</xdr:rowOff>
    </xdr:from>
    <xdr:to>
      <xdr:col>19</xdr:col>
      <xdr:colOff>609599</xdr:colOff>
      <xdr:row>20</xdr:row>
      <xdr:rowOff>139700</xdr:rowOff>
    </xdr:to>
    <xdr:graphicFrame macro="">
      <xdr:nvGraphicFramePr>
        <xdr:cNvPr id="2" name="Chart 1">
          <a:extLst>
            <a:ext uri="{FF2B5EF4-FFF2-40B4-BE49-F238E27FC236}">
              <a16:creationId xmlns:a16="http://schemas.microsoft.com/office/drawing/2014/main" id="{AD8F9777-D170-4427-9486-ED3A38978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228600</xdr:colOff>
      <xdr:row>20</xdr:row>
      <xdr:rowOff>177800</xdr:rowOff>
    </xdr:from>
    <xdr:to>
      <xdr:col>19</xdr:col>
      <xdr:colOff>622300</xdr:colOff>
      <xdr:row>33</xdr:row>
      <xdr:rowOff>177800</xdr:rowOff>
    </xdr:to>
    <xdr:sp macro="" textlink="">
      <xdr:nvSpPr>
        <xdr:cNvPr id="3" name="TextBox 2">
          <a:extLst>
            <a:ext uri="{FF2B5EF4-FFF2-40B4-BE49-F238E27FC236}">
              <a16:creationId xmlns:a16="http://schemas.microsoft.com/office/drawing/2014/main" id="{B31680FF-1CE6-4DDC-A92D-17436994BB6D}"/>
            </a:ext>
          </a:extLst>
        </xdr:cNvPr>
        <xdr:cNvSpPr txBox="1"/>
      </xdr:nvSpPr>
      <xdr:spPr>
        <a:xfrm>
          <a:off x="6724650" y="3987800"/>
          <a:ext cx="5089525" cy="2476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Sources: World Bank ASPIRE; Gentilini and others 2020; and IMF staff estimates.</a:t>
          </a:r>
        </a:p>
        <a:p>
          <a:r>
            <a:rPr lang="en-US" sz="1100">
              <a:solidFill>
                <a:schemeClr val="dk1"/>
              </a:solidFill>
              <a:effectLst/>
              <a:latin typeface="+mn-lt"/>
              <a:ea typeface="+mn-ea"/>
              <a:cs typeface="+mn-cs"/>
            </a:rPr>
            <a:t>Note: Adequacy is the total transfer amount received by beneficiaries as a share of pretransfer total income and coverage denotes the share of population that receives social assistance. AP = Asia and Pacific; EMs = emerging markets; EUR = Europe; LAC = Latin America and the Caribbean; LIDCs = low-income developing countries; MENA = Middle East and North Africa; SSA = sub-Saharan Africa.</a:t>
          </a:r>
          <a:endParaRPr lang="en-US" sz="1100"/>
        </a:p>
      </xdr:txBody>
    </xdr:sp>
    <xdr:clientData/>
  </xdr:twoCellAnchor>
  <xdr:twoCellAnchor>
    <xdr:from>
      <xdr:col>11</xdr:col>
      <xdr:colOff>292100</xdr:colOff>
      <xdr:row>0</xdr:row>
      <xdr:rowOff>76200</xdr:rowOff>
    </xdr:from>
    <xdr:to>
      <xdr:col>21</xdr:col>
      <xdr:colOff>133350</xdr:colOff>
      <xdr:row>3</xdr:row>
      <xdr:rowOff>76200</xdr:rowOff>
    </xdr:to>
    <xdr:sp macro="" textlink="">
      <xdr:nvSpPr>
        <xdr:cNvPr id="4" name="TextBox 3">
          <a:extLst>
            <a:ext uri="{FF2B5EF4-FFF2-40B4-BE49-F238E27FC236}">
              <a16:creationId xmlns:a16="http://schemas.microsoft.com/office/drawing/2014/main" id="{4E187466-E658-4F81-82DF-4035F625430A}"/>
            </a:ext>
          </a:extLst>
        </xdr:cNvPr>
        <xdr:cNvSpPr txBox="1"/>
      </xdr:nvSpPr>
      <xdr:spPr>
        <a:xfrm>
          <a:off x="6788150" y="76200"/>
          <a:ext cx="5746750"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effectLst/>
              <a:latin typeface="+mn-lt"/>
              <a:ea typeface="+mn-ea"/>
              <a:cs typeface="+mn-cs"/>
            </a:rPr>
            <a:t>Figure 1.12. Adequacy and Coverage of Social Safety Nets</a:t>
          </a:r>
        </a:p>
        <a:p>
          <a:r>
            <a:rPr lang="en-US" sz="1100" b="0" i="1">
              <a:solidFill>
                <a:srgbClr val="7030A0"/>
              </a:solidFill>
              <a:effectLst/>
              <a:latin typeface="+mn-lt"/>
              <a:ea typeface="+mn-ea"/>
              <a:cs typeface="+mn-cs"/>
            </a:rPr>
            <a:t>(Percent of eligible beneficiaries, left scale; percent of household pretransfer income, right scale)</a:t>
          </a:r>
          <a:endParaRPr lang="en-CN" sz="1100" b="0" i="1">
            <a:solidFill>
              <a:srgbClr val="7030A0"/>
            </a:solidFill>
            <a:effectLst/>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82550</xdr:colOff>
      <xdr:row>4</xdr:row>
      <xdr:rowOff>120650</xdr:rowOff>
    </xdr:from>
    <xdr:to>
      <xdr:col>14</xdr:col>
      <xdr:colOff>558800</xdr:colOff>
      <xdr:row>17</xdr:row>
      <xdr:rowOff>101600</xdr:rowOff>
    </xdr:to>
    <xdr:graphicFrame macro="">
      <xdr:nvGraphicFramePr>
        <xdr:cNvPr id="2" name="Chart 1">
          <a:extLst>
            <a:ext uri="{FF2B5EF4-FFF2-40B4-BE49-F238E27FC236}">
              <a16:creationId xmlns:a16="http://schemas.microsoft.com/office/drawing/2014/main" id="{1BC6AF44-EE94-4ED5-8C61-5B2DCA155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76199</xdr:colOff>
      <xdr:row>1</xdr:row>
      <xdr:rowOff>25401</xdr:rowOff>
    </xdr:from>
    <xdr:to>
      <xdr:col>15</xdr:col>
      <xdr:colOff>142874</xdr:colOff>
      <xdr:row>4</xdr:row>
      <xdr:rowOff>66676</xdr:rowOff>
    </xdr:to>
    <xdr:sp macro="" textlink="">
      <xdr:nvSpPr>
        <xdr:cNvPr id="3" name="TextBox 2">
          <a:extLst>
            <a:ext uri="{FF2B5EF4-FFF2-40B4-BE49-F238E27FC236}">
              <a16:creationId xmlns:a16="http://schemas.microsoft.com/office/drawing/2014/main" id="{13E5E5EB-716C-4AB1-9C69-13F66CE5BB1C}"/>
            </a:ext>
          </a:extLst>
        </xdr:cNvPr>
        <xdr:cNvSpPr txBox="1"/>
      </xdr:nvSpPr>
      <xdr:spPr>
        <a:xfrm>
          <a:off x="6591299" y="225426"/>
          <a:ext cx="4410075" cy="641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7030A0"/>
              </a:solidFill>
            </a:rPr>
            <a:t>Figure 1.13.  Coverage of COVID-19 Social Assistance </a:t>
          </a:r>
        </a:p>
        <a:p>
          <a:r>
            <a:rPr lang="en-US" sz="1100" b="0" i="1">
              <a:solidFill>
                <a:srgbClr val="7030A0"/>
              </a:solidFill>
            </a:rPr>
            <a:t>(Percent of countries, vertical axis; percent of population, horizontal axis)</a:t>
          </a:r>
          <a:endParaRPr lang="en-US" sz="1100" b="0" i="1"/>
        </a:p>
      </xdr:txBody>
    </xdr:sp>
    <xdr:clientData/>
  </xdr:twoCellAnchor>
  <xdr:twoCellAnchor>
    <xdr:from>
      <xdr:col>9</xdr:col>
      <xdr:colOff>19049</xdr:colOff>
      <xdr:row>18</xdr:row>
      <xdr:rowOff>146049</xdr:rowOff>
    </xdr:from>
    <xdr:to>
      <xdr:col>17</xdr:col>
      <xdr:colOff>409574</xdr:colOff>
      <xdr:row>30</xdr:row>
      <xdr:rowOff>47624</xdr:rowOff>
    </xdr:to>
    <xdr:sp macro="" textlink="">
      <xdr:nvSpPr>
        <xdr:cNvPr id="4" name="TextBox 3">
          <a:extLst>
            <a:ext uri="{FF2B5EF4-FFF2-40B4-BE49-F238E27FC236}">
              <a16:creationId xmlns:a16="http://schemas.microsoft.com/office/drawing/2014/main" id="{AEFF4BDB-D9FA-4D75-8D5F-3CA866E67755}"/>
            </a:ext>
          </a:extLst>
        </xdr:cNvPr>
        <xdr:cNvSpPr txBox="1"/>
      </xdr:nvSpPr>
      <xdr:spPr>
        <a:xfrm>
          <a:off x="6534149" y="3746499"/>
          <a:ext cx="6181725" cy="2301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Sources: World Bank ASPIRE; Gentilini and others 2020; and IMF staff estimates.</a:t>
          </a:r>
        </a:p>
        <a:p>
          <a:r>
            <a:rPr lang="en-US" sz="1100"/>
            <a:t>Note: Coverage denotes the share of population that receives social assistance. Some countries have a high coverage (sometimes exceeding 100 percent of the population) owing to program duplications. Those exceeding 100 percent of the population are excluded. Post–COVID-19 data are constructed by adding COVID-19 social assistance to pre–COVID-19 information. Data labels use International Organization for Standardization (ISO) country codes. EMs = emerging markets; LIDCs = low-income developing countries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1000125</xdr:colOff>
      <xdr:row>11</xdr:row>
      <xdr:rowOff>42862</xdr:rowOff>
    </xdr:from>
    <xdr:to>
      <xdr:col>9</xdr:col>
      <xdr:colOff>57150</xdr:colOff>
      <xdr:row>31</xdr:row>
      <xdr:rowOff>152400</xdr:rowOff>
    </xdr:to>
    <xdr:graphicFrame macro="">
      <xdr:nvGraphicFramePr>
        <xdr:cNvPr id="2" name="Chart 1">
          <a:extLst>
            <a:ext uri="{FF2B5EF4-FFF2-40B4-BE49-F238E27FC236}">
              <a16:creationId xmlns:a16="http://schemas.microsoft.com/office/drawing/2014/main" id="{E4F90867-852B-4D8D-83AF-5A429A1C8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1019175</xdr:colOff>
      <xdr:row>8</xdr:row>
      <xdr:rowOff>28576</xdr:rowOff>
    </xdr:from>
    <xdr:to>
      <xdr:col>9</xdr:col>
      <xdr:colOff>695325</xdr:colOff>
      <xdr:row>11</xdr:row>
      <xdr:rowOff>19051</xdr:rowOff>
    </xdr:to>
    <xdr:sp macro="" textlink="">
      <xdr:nvSpPr>
        <xdr:cNvPr id="3" name="TextBox 2">
          <a:extLst>
            <a:ext uri="{FF2B5EF4-FFF2-40B4-BE49-F238E27FC236}">
              <a16:creationId xmlns:a16="http://schemas.microsoft.com/office/drawing/2014/main" id="{AE68A7C3-22F1-4F29-8944-1DF5B3AF379A}"/>
            </a:ext>
          </a:extLst>
        </xdr:cNvPr>
        <xdr:cNvSpPr txBox="1"/>
      </xdr:nvSpPr>
      <xdr:spPr>
        <a:xfrm>
          <a:off x="1628775" y="1809751"/>
          <a:ext cx="55626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rgbClr val="7030A0"/>
              </a:solidFill>
              <a:effectLst/>
              <a:latin typeface="+mn-lt"/>
              <a:ea typeface="+mn-ea"/>
              <a:cs typeface="+mn-cs"/>
            </a:rPr>
            <a:t>Figure 1.14. </a:t>
          </a:r>
          <a:r>
            <a:rPr lang="en-US" sz="1100" b="1">
              <a:solidFill>
                <a:srgbClr val="7030A0"/>
              </a:solidFill>
              <a:effectLst/>
              <a:latin typeface="+mn-lt"/>
              <a:ea typeface="+mn-ea"/>
              <a:cs typeface="+mn-cs"/>
            </a:rPr>
            <a:t>Nonfinancial Firms’ Access to Public Support, by Size and Type of Shock</a:t>
          </a:r>
        </a:p>
        <a:p>
          <a:r>
            <a:rPr lang="en-US" sz="1100" b="0" i="1">
              <a:solidFill>
                <a:srgbClr val="7030A0"/>
              </a:solidFill>
              <a:effectLst/>
              <a:latin typeface="+mn-lt"/>
              <a:ea typeface="+mn-ea"/>
              <a:cs typeface="+mn-cs"/>
            </a:rPr>
            <a:t>(Percent)</a:t>
          </a:r>
          <a:endParaRPr lang="en-US" sz="1100" b="0" i="1">
            <a:solidFill>
              <a:srgbClr val="7030A0"/>
            </a:solidFill>
          </a:endParaRPr>
        </a:p>
      </xdr:txBody>
    </xdr:sp>
    <xdr:clientData/>
  </xdr:twoCellAnchor>
  <xdr:twoCellAnchor>
    <xdr:from>
      <xdr:col>1</xdr:col>
      <xdr:colOff>1162050</xdr:colOff>
      <xdr:row>32</xdr:row>
      <xdr:rowOff>28575</xdr:rowOff>
    </xdr:from>
    <xdr:to>
      <xdr:col>10</xdr:col>
      <xdr:colOff>57150</xdr:colOff>
      <xdr:row>35</xdr:row>
      <xdr:rowOff>19050</xdr:rowOff>
    </xdr:to>
    <xdr:sp macro="" textlink="">
      <xdr:nvSpPr>
        <xdr:cNvPr id="4" name="TextBox 3">
          <a:extLst>
            <a:ext uri="{FF2B5EF4-FFF2-40B4-BE49-F238E27FC236}">
              <a16:creationId xmlns:a16="http://schemas.microsoft.com/office/drawing/2014/main" id="{0D1A67C4-C3F2-45FA-AF93-6A717DAC44B4}"/>
            </a:ext>
          </a:extLst>
        </xdr:cNvPr>
        <xdr:cNvSpPr txBox="1"/>
      </xdr:nvSpPr>
      <xdr:spPr>
        <a:xfrm>
          <a:off x="1771650" y="5695950"/>
          <a:ext cx="55626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i="0" baseline="0">
              <a:solidFill>
                <a:sysClr val="windowText" lastClr="000000"/>
              </a:solidFill>
              <a:effectLst/>
              <a:latin typeface="HelveticaNeueLT Std"/>
              <a:ea typeface="+mn-ea"/>
              <a:cs typeface="+mn-cs"/>
            </a:rPr>
            <a:t>Source: Cirera and others 2021; World Bank’s Business Pulse and Enterprise Surveys data.</a:t>
          </a:r>
        </a:p>
        <a:p>
          <a:r>
            <a:rPr lang="en-US" sz="800" b="0" i="0" baseline="0">
              <a:solidFill>
                <a:sysClr val="windowText" lastClr="000000"/>
              </a:solidFill>
              <a:effectLst/>
              <a:latin typeface="HelveticaNeueLT Std"/>
              <a:ea typeface="+mn-ea"/>
              <a:cs typeface="+mn-cs"/>
            </a:rPr>
            <a:t>Note: “No shocks suffered” refers to firms that did not experience business closure or a decrease in sales relative to before COVID-19. </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cdr:x>
      <cdr:y>0.00491</cdr:y>
    </cdr:from>
    <cdr:to>
      <cdr:x>1</cdr:x>
      <cdr:y>0.17185</cdr:y>
    </cdr:to>
    <cdr:sp macro="" textlink="">
      <cdr:nvSpPr>
        <cdr:cNvPr id="2" name="TextBox 1">
          <a:extLst xmlns:a="http://schemas.openxmlformats.org/drawingml/2006/main">
            <a:ext uri="{FF2B5EF4-FFF2-40B4-BE49-F238E27FC236}">
              <a16:creationId xmlns:a16="http://schemas.microsoft.com/office/drawing/2014/main" id="{AD892514-EED2-481D-8BED-D307B2C14F38}"/>
            </a:ext>
          </a:extLst>
        </cdr:cNvPr>
        <cdr:cNvSpPr txBox="1"/>
      </cdr:nvSpPr>
      <cdr:spPr>
        <a:xfrm xmlns:a="http://schemas.openxmlformats.org/drawingml/2006/main">
          <a:off x="0" y="14288"/>
          <a:ext cx="4333875" cy="485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defRPr sz="800" b="0" i="0" u="none" strike="noStrike" kern="1200" baseline="0">
              <a:solidFill>
                <a:sysClr val="windowText" lastClr="000000"/>
              </a:solidFill>
              <a:latin typeface="HelveticaNeueLT Std"/>
              <a:ea typeface="+mn-ea"/>
              <a:cs typeface="Segoe UI" panose="020B0502040204020203" pitchFamily="34" charset="0"/>
            </a:defRPr>
          </a:pPr>
          <a:endParaRPr lang="en-US" sz="1200">
            <a:latin typeface="Segoe UI" panose="020B0502040204020203" pitchFamily="34" charset="0"/>
            <a:cs typeface="Segoe UI" panose="020B0502040204020203" pitchFamily="34" charset="0"/>
          </a:endParaRPr>
        </a:p>
      </cdr:txBody>
    </cdr:sp>
  </cdr:relSizeAnchor>
  <cdr:relSizeAnchor xmlns:cdr="http://schemas.openxmlformats.org/drawingml/2006/chartDrawing">
    <cdr:from>
      <cdr:x>0.09578</cdr:x>
      <cdr:y>0.0139</cdr:y>
    </cdr:from>
    <cdr:to>
      <cdr:x>0.43875</cdr:x>
      <cdr:y>0.09246</cdr:y>
    </cdr:to>
    <cdr:sp macro="" textlink="">
      <cdr:nvSpPr>
        <cdr:cNvPr id="3" name="TextBox 2">
          <a:extLst xmlns:a="http://schemas.openxmlformats.org/drawingml/2006/main">
            <a:ext uri="{FF2B5EF4-FFF2-40B4-BE49-F238E27FC236}">
              <a16:creationId xmlns:a16="http://schemas.microsoft.com/office/drawing/2014/main" id="{BF011CB2-9A86-4C31-A046-732FC203B937}"/>
            </a:ext>
          </a:extLst>
        </cdr:cNvPr>
        <cdr:cNvSpPr txBox="1"/>
      </cdr:nvSpPr>
      <cdr:spPr>
        <a:xfrm xmlns:a="http://schemas.openxmlformats.org/drawingml/2006/main">
          <a:off x="473474" y="46530"/>
          <a:ext cx="1695464" cy="263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900" b="1">
              <a:solidFill>
                <a:schemeClr val="accent1"/>
              </a:solidFill>
              <a:latin typeface="HelveticaNeueLT Std"/>
              <a:cs typeface="Segoe UI" panose="020B0502040204020203" pitchFamily="34" charset="0"/>
            </a:rPr>
            <a:t>No shocks</a:t>
          </a:r>
          <a:r>
            <a:rPr lang="en-US" sz="900" b="1" baseline="0">
              <a:solidFill>
                <a:schemeClr val="accent1"/>
              </a:solidFill>
              <a:latin typeface="HelveticaNeueLT Std"/>
              <a:cs typeface="Segoe UI" panose="020B0502040204020203" pitchFamily="34" charset="0"/>
            </a:rPr>
            <a:t> suffered</a:t>
          </a:r>
          <a:endParaRPr lang="en-US" sz="900" b="1">
            <a:solidFill>
              <a:schemeClr val="accent1"/>
            </a:solidFill>
            <a:latin typeface="HelveticaNeueLT Std"/>
            <a:cs typeface="Segoe UI" panose="020B0502040204020203" pitchFamily="34" charset="0"/>
          </a:endParaRPr>
        </a:p>
      </cdr:txBody>
    </cdr:sp>
  </cdr:relSizeAnchor>
  <cdr:relSizeAnchor xmlns:cdr="http://schemas.openxmlformats.org/drawingml/2006/chartDrawing">
    <cdr:from>
      <cdr:x>0.52987</cdr:x>
      <cdr:y>0</cdr:y>
    </cdr:from>
    <cdr:to>
      <cdr:x>0.99208</cdr:x>
      <cdr:y>0.07586</cdr:y>
    </cdr:to>
    <cdr:sp macro="" textlink="">
      <cdr:nvSpPr>
        <cdr:cNvPr id="4" name="TextBox 1">
          <a:extLst xmlns:a="http://schemas.openxmlformats.org/drawingml/2006/main">
            <a:ext uri="{FF2B5EF4-FFF2-40B4-BE49-F238E27FC236}">
              <a16:creationId xmlns:a16="http://schemas.microsoft.com/office/drawing/2014/main" id="{8637E41B-5671-420A-8E59-7C8F2984EDDA}"/>
            </a:ext>
          </a:extLst>
        </cdr:cNvPr>
        <cdr:cNvSpPr txBox="1"/>
      </cdr:nvSpPr>
      <cdr:spPr>
        <a:xfrm xmlns:a="http://schemas.openxmlformats.org/drawingml/2006/main">
          <a:off x="2619375" y="0"/>
          <a:ext cx="2284948" cy="253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baseline="0">
              <a:solidFill>
                <a:srgbClr val="C00000"/>
              </a:solidFill>
              <a:latin typeface="Segoe UI" panose="020B0502040204020203" pitchFamily="34" charset="0"/>
              <a:cs typeface="Segoe UI" panose="020B0502040204020203" pitchFamily="34" charset="0"/>
            </a:rPr>
            <a:t>Suffered demand or supply shocks</a:t>
          </a:r>
          <a:endParaRPr lang="en-US" sz="1000" b="1">
            <a:solidFill>
              <a:srgbClr val="C00000"/>
            </a:solidFill>
            <a:latin typeface="Segoe UI" panose="020B0502040204020203" pitchFamily="34" charset="0"/>
            <a:cs typeface="Segoe UI" panose="020B0502040204020203" pitchFamily="34" charset="0"/>
          </a:endParaRP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596347</xdr:colOff>
      <xdr:row>18</xdr:row>
      <xdr:rowOff>115957</xdr:rowOff>
    </xdr:from>
    <xdr:to>
      <xdr:col>5</xdr:col>
      <xdr:colOff>272359</xdr:colOff>
      <xdr:row>28</xdr:row>
      <xdr:rowOff>72197</xdr:rowOff>
    </xdr:to>
    <xdr:graphicFrame macro="">
      <xdr:nvGraphicFramePr>
        <xdr:cNvPr id="2" name="Chart 1">
          <a:extLst>
            <a:ext uri="{FF2B5EF4-FFF2-40B4-BE49-F238E27FC236}">
              <a16:creationId xmlns:a16="http://schemas.microsoft.com/office/drawing/2014/main" id="{A1632E35-913A-4DFC-83BA-F7C08FEDC0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385790</xdr:colOff>
      <xdr:row>18</xdr:row>
      <xdr:rowOff>125398</xdr:rowOff>
    </xdr:from>
    <xdr:to>
      <xdr:col>10</xdr:col>
      <xdr:colOff>180703</xdr:colOff>
      <xdr:row>28</xdr:row>
      <xdr:rowOff>102038</xdr:rowOff>
    </xdr:to>
    <xdr:graphicFrame macro="">
      <xdr:nvGraphicFramePr>
        <xdr:cNvPr id="3" name="Chart 2">
          <a:extLst>
            <a:ext uri="{FF2B5EF4-FFF2-40B4-BE49-F238E27FC236}">
              <a16:creationId xmlns:a16="http://schemas.microsoft.com/office/drawing/2014/main" id="{7F41DC8D-AD8B-40ED-B61A-E415744B3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190186</xdr:colOff>
      <xdr:row>18</xdr:row>
      <xdr:rowOff>173935</xdr:rowOff>
    </xdr:from>
    <xdr:to>
      <xdr:col>15</xdr:col>
      <xdr:colOff>110811</xdr:colOff>
      <xdr:row>28</xdr:row>
      <xdr:rowOff>99182</xdr:rowOff>
    </xdr:to>
    <xdr:graphicFrame macro="">
      <xdr:nvGraphicFramePr>
        <xdr:cNvPr id="4" name="Chart 3">
          <a:extLst>
            <a:ext uri="{FF2B5EF4-FFF2-40B4-BE49-F238E27FC236}">
              <a16:creationId xmlns:a16="http://schemas.microsoft.com/office/drawing/2014/main" id="{65700015-28C6-465B-BFEC-FFA502F971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85725</xdr:colOff>
      <xdr:row>16</xdr:row>
      <xdr:rowOff>76199</xdr:rowOff>
    </xdr:from>
    <xdr:to>
      <xdr:col>6</xdr:col>
      <xdr:colOff>219075</xdr:colOff>
      <xdr:row>18</xdr:row>
      <xdr:rowOff>142874</xdr:rowOff>
    </xdr:to>
    <xdr:sp macro="" textlink="">
      <xdr:nvSpPr>
        <xdr:cNvPr id="5" name="TextBox 4">
          <a:extLst>
            <a:ext uri="{FF2B5EF4-FFF2-40B4-BE49-F238E27FC236}">
              <a16:creationId xmlns:a16="http://schemas.microsoft.com/office/drawing/2014/main" id="{535C7DFF-7D92-4B93-990D-3AE30AD03E4C}"/>
            </a:ext>
          </a:extLst>
        </xdr:cNvPr>
        <xdr:cNvSpPr txBox="1"/>
      </xdr:nvSpPr>
      <xdr:spPr>
        <a:xfrm>
          <a:off x="695325" y="3695699"/>
          <a:ext cx="31813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1. Output</a:t>
          </a:r>
        </a:p>
        <a:p>
          <a:r>
            <a:rPr lang="en-US" sz="900" b="0" i="1" baseline="0">
              <a:latin typeface="HelveticaNeueLT Std" panose="020B0604020202020204" pitchFamily="34" charset="0"/>
            </a:rPr>
            <a:t>(Percent deviation from the precrisis level)</a:t>
          </a:r>
        </a:p>
      </xdr:txBody>
    </xdr:sp>
    <xdr:clientData/>
  </xdr:twoCellAnchor>
  <xdr:twoCellAnchor>
    <xdr:from>
      <xdr:col>5</xdr:col>
      <xdr:colOff>361950</xdr:colOff>
      <xdr:row>16</xdr:row>
      <xdr:rowOff>104775</xdr:rowOff>
    </xdr:from>
    <xdr:to>
      <xdr:col>10</xdr:col>
      <xdr:colOff>495300</xdr:colOff>
      <xdr:row>18</xdr:row>
      <xdr:rowOff>171450</xdr:rowOff>
    </xdr:to>
    <xdr:sp macro="" textlink="">
      <xdr:nvSpPr>
        <xdr:cNvPr id="6" name="TextBox 5">
          <a:extLst>
            <a:ext uri="{FF2B5EF4-FFF2-40B4-BE49-F238E27FC236}">
              <a16:creationId xmlns:a16="http://schemas.microsoft.com/office/drawing/2014/main" id="{45293B0E-7223-43D9-A7F7-04A3C1988C00}"/>
            </a:ext>
          </a:extLst>
        </xdr:cNvPr>
        <xdr:cNvSpPr txBox="1"/>
      </xdr:nvSpPr>
      <xdr:spPr>
        <a:xfrm>
          <a:off x="3409950" y="3724275"/>
          <a:ext cx="31813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2. Consumption, Lower-Income Group</a:t>
          </a:r>
        </a:p>
        <a:p>
          <a:r>
            <a:rPr lang="en-US" sz="900" b="0" i="1" baseline="0">
              <a:latin typeface="HelveticaNeueLT Std" panose="020B0604020202020204" pitchFamily="34" charset="0"/>
            </a:rPr>
            <a:t>(Percent deviation from the precrisis level)</a:t>
          </a:r>
        </a:p>
      </xdr:txBody>
    </xdr:sp>
    <xdr:clientData/>
  </xdr:twoCellAnchor>
  <xdr:twoCellAnchor>
    <xdr:from>
      <xdr:col>10</xdr:col>
      <xdr:colOff>228600</xdr:colOff>
      <xdr:row>16</xdr:row>
      <xdr:rowOff>123825</xdr:rowOff>
    </xdr:from>
    <xdr:to>
      <xdr:col>15</xdr:col>
      <xdr:colOff>361950</xdr:colOff>
      <xdr:row>19</xdr:row>
      <xdr:rowOff>0</xdr:rowOff>
    </xdr:to>
    <xdr:sp macro="" textlink="">
      <xdr:nvSpPr>
        <xdr:cNvPr id="7" name="TextBox 6">
          <a:extLst>
            <a:ext uri="{FF2B5EF4-FFF2-40B4-BE49-F238E27FC236}">
              <a16:creationId xmlns:a16="http://schemas.microsoft.com/office/drawing/2014/main" id="{8F1ED282-EA5D-4262-80BC-9D0FFA954205}"/>
            </a:ext>
          </a:extLst>
        </xdr:cNvPr>
        <xdr:cNvSpPr txBox="1"/>
      </xdr:nvSpPr>
      <xdr:spPr>
        <a:xfrm>
          <a:off x="6324600" y="3743325"/>
          <a:ext cx="31813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3. Public Debt</a:t>
          </a:r>
        </a:p>
        <a:p>
          <a:r>
            <a:rPr lang="en-US" sz="900" b="0" i="1" baseline="0">
              <a:latin typeface="HelveticaNeueLT Std" panose="020B0604020202020204" pitchFamily="34" charset="0"/>
            </a:rPr>
            <a:t>(Percent of GDP)</a:t>
          </a:r>
        </a:p>
      </xdr:txBody>
    </xdr:sp>
    <xdr:clientData/>
  </xdr:twoCellAnchor>
  <xdr:twoCellAnchor>
    <xdr:from>
      <xdr:col>1</xdr:col>
      <xdr:colOff>91109</xdr:colOff>
      <xdr:row>14</xdr:row>
      <xdr:rowOff>66261</xdr:rowOff>
    </xdr:from>
    <xdr:to>
      <xdr:col>10</xdr:col>
      <xdr:colOff>314740</xdr:colOff>
      <xdr:row>16</xdr:row>
      <xdr:rowOff>132522</xdr:rowOff>
    </xdr:to>
    <xdr:sp macro="" textlink="">
      <xdr:nvSpPr>
        <xdr:cNvPr id="8" name="TextBox 7">
          <a:extLst>
            <a:ext uri="{FF2B5EF4-FFF2-40B4-BE49-F238E27FC236}">
              <a16:creationId xmlns:a16="http://schemas.microsoft.com/office/drawing/2014/main" id="{BC251AE4-AD83-490E-A843-1A86C89077AD}"/>
            </a:ext>
          </a:extLst>
        </xdr:cNvPr>
        <xdr:cNvSpPr txBox="1"/>
      </xdr:nvSpPr>
      <xdr:spPr>
        <a:xfrm>
          <a:off x="700709" y="3304761"/>
          <a:ext cx="5710031" cy="447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rgbClr val="7030A0"/>
              </a:solidFill>
              <a:latin typeface="HelveticaNeueLT Std" panose="020B0604020202020204"/>
            </a:rPr>
            <a:t>Figure 1.15.</a:t>
          </a:r>
          <a:r>
            <a:rPr lang="en-US" sz="1000" b="1" baseline="0">
              <a:solidFill>
                <a:srgbClr val="7030A0"/>
              </a:solidFill>
              <a:latin typeface="HelveticaNeueLT Std" panose="020B0604020202020204"/>
            </a:rPr>
            <a:t> Balancing Greater Short-Term Support and Medium-Term Fiscal Discipline</a:t>
          </a:r>
          <a:endParaRPr lang="en-US" sz="1000" b="1">
            <a:solidFill>
              <a:srgbClr val="7030A0"/>
            </a:solidFill>
            <a:latin typeface="HelveticaNeueLT Std" panose="020B0604020202020204"/>
          </a:endParaRPr>
        </a:p>
      </xdr:txBody>
    </xdr:sp>
    <xdr:clientData/>
  </xdr:twoCellAnchor>
  <xdr:twoCellAnchor>
    <xdr:from>
      <xdr:col>0</xdr:col>
      <xdr:colOff>571499</xdr:colOff>
      <xdr:row>29</xdr:row>
      <xdr:rowOff>82827</xdr:rowOff>
    </xdr:from>
    <xdr:to>
      <xdr:col>11</xdr:col>
      <xdr:colOff>157369</xdr:colOff>
      <xdr:row>33</xdr:row>
      <xdr:rowOff>124239</xdr:rowOff>
    </xdr:to>
    <xdr:sp macro="" textlink="">
      <xdr:nvSpPr>
        <xdr:cNvPr id="9" name="TextBox 8">
          <a:extLst>
            <a:ext uri="{FF2B5EF4-FFF2-40B4-BE49-F238E27FC236}">
              <a16:creationId xmlns:a16="http://schemas.microsoft.com/office/drawing/2014/main" id="{A3D3338D-E01D-4463-AC5E-AD300CD2BEEC}"/>
            </a:ext>
          </a:extLst>
        </xdr:cNvPr>
        <xdr:cNvSpPr txBox="1"/>
      </xdr:nvSpPr>
      <xdr:spPr>
        <a:xfrm>
          <a:off x="571499" y="6236805"/>
          <a:ext cx="6327913" cy="80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i="0" baseline="0">
              <a:solidFill>
                <a:sysClr val="windowText" lastClr="000000"/>
              </a:solidFill>
              <a:effectLst/>
              <a:latin typeface="HelveticaNeueLT Std"/>
              <a:ea typeface="+mn-ea"/>
              <a:cs typeface="+mn-cs"/>
            </a:rPr>
            <a:t>Source: IMF staff estimates.</a:t>
          </a:r>
        </a:p>
        <a:p>
          <a:r>
            <a:rPr lang="en-US" sz="800" b="0" i="0" baseline="0">
              <a:solidFill>
                <a:sysClr val="windowText" lastClr="000000"/>
              </a:solidFill>
              <a:effectLst/>
              <a:latin typeface="HelveticaNeueLT Std"/>
              <a:ea typeface="+mn-ea"/>
              <a:cs typeface="+mn-cs"/>
            </a:rPr>
            <a:t>Note: The baseline has no additional fiscal actions relative to what was deployed in 2020. The benchmark package consists of targeted transfers to low-income households (2 and 1.5 percent of GDP for years one and two, respectively), public investment (0.5 percent of GDP for the first two years and declining gradually), and a delayed increase in labor income tax rates for high-income households by 0.5 percentage points at the peak (Online Annex 1.1).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40</xdr:row>
      <xdr:rowOff>0</xdr:rowOff>
    </xdr:from>
    <xdr:to>
      <xdr:col>13</xdr:col>
      <xdr:colOff>9525</xdr:colOff>
      <xdr:row>41</xdr:row>
      <xdr:rowOff>66674</xdr:rowOff>
    </xdr:to>
    <xdr:sp macro="" textlink="">
      <xdr:nvSpPr>
        <xdr:cNvPr id="2" name="Text Box 1">
          <a:extLst>
            <a:ext uri="{FF2B5EF4-FFF2-40B4-BE49-F238E27FC236}">
              <a16:creationId xmlns:a16="http://schemas.microsoft.com/office/drawing/2014/main" id="{0CC2E77C-F4C6-4F90-908D-728632B6024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 name="Text Box 1">
          <a:extLst>
            <a:ext uri="{FF2B5EF4-FFF2-40B4-BE49-F238E27FC236}">
              <a16:creationId xmlns:a16="http://schemas.microsoft.com/office/drawing/2014/main" id="{8A47979D-064D-4B2C-9E4A-5C72F7E4C3AB}"/>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 name="Text Box 1">
          <a:extLst>
            <a:ext uri="{FF2B5EF4-FFF2-40B4-BE49-F238E27FC236}">
              <a16:creationId xmlns:a16="http://schemas.microsoft.com/office/drawing/2014/main" id="{55632CF0-B843-4098-9B41-6C2F7BCCD20D}"/>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 name="Text Box 1">
          <a:extLst>
            <a:ext uri="{FF2B5EF4-FFF2-40B4-BE49-F238E27FC236}">
              <a16:creationId xmlns:a16="http://schemas.microsoft.com/office/drawing/2014/main" id="{E5ED406C-4418-4281-823B-128D0931448C}"/>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 name="Text Box 1">
          <a:extLst>
            <a:ext uri="{FF2B5EF4-FFF2-40B4-BE49-F238E27FC236}">
              <a16:creationId xmlns:a16="http://schemas.microsoft.com/office/drawing/2014/main" id="{A15AB389-7D98-48BC-AC2F-7CF5916F416E}"/>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 name="Text Box 1">
          <a:extLst>
            <a:ext uri="{FF2B5EF4-FFF2-40B4-BE49-F238E27FC236}">
              <a16:creationId xmlns:a16="http://schemas.microsoft.com/office/drawing/2014/main" id="{60680E70-F84B-4E34-BBBA-64DF4C1EE733}"/>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 name="Text Box 1">
          <a:extLst>
            <a:ext uri="{FF2B5EF4-FFF2-40B4-BE49-F238E27FC236}">
              <a16:creationId xmlns:a16="http://schemas.microsoft.com/office/drawing/2014/main" id="{2D935ADC-4A70-47DC-93A7-7A4B7F71199F}"/>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 name="Text Box 1">
          <a:extLst>
            <a:ext uri="{FF2B5EF4-FFF2-40B4-BE49-F238E27FC236}">
              <a16:creationId xmlns:a16="http://schemas.microsoft.com/office/drawing/2014/main" id="{40FC7EFB-834A-433F-8669-4734D8641BB2}"/>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43</xdr:row>
      <xdr:rowOff>38100</xdr:rowOff>
    </xdr:to>
    <xdr:sp macro="" textlink="">
      <xdr:nvSpPr>
        <xdr:cNvPr id="10" name="Text Box 1">
          <a:extLst>
            <a:ext uri="{FF2B5EF4-FFF2-40B4-BE49-F238E27FC236}">
              <a16:creationId xmlns:a16="http://schemas.microsoft.com/office/drawing/2014/main" id="{7E2BAF72-D348-4065-8D96-FCA180C46E72}"/>
            </a:ext>
          </a:extLst>
        </xdr:cNvPr>
        <xdr:cNvSpPr txBox="1">
          <a:spLocks noChangeArrowheads="1"/>
        </xdr:cNvSpPr>
      </xdr:nvSpPr>
      <xdr:spPr bwMode="auto">
        <a:xfrm>
          <a:off x="8362950" y="5505450"/>
          <a:ext cx="9525" cy="342900"/>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43</xdr:row>
      <xdr:rowOff>38100</xdr:rowOff>
    </xdr:to>
    <xdr:sp macro="" textlink="">
      <xdr:nvSpPr>
        <xdr:cNvPr id="11" name="Text Box 1">
          <a:extLst>
            <a:ext uri="{FF2B5EF4-FFF2-40B4-BE49-F238E27FC236}">
              <a16:creationId xmlns:a16="http://schemas.microsoft.com/office/drawing/2014/main" id="{C068E379-ED63-4FF7-8F00-B7992F47A8AD}"/>
            </a:ext>
          </a:extLst>
        </xdr:cNvPr>
        <xdr:cNvSpPr txBox="1">
          <a:spLocks noChangeArrowheads="1"/>
        </xdr:cNvSpPr>
      </xdr:nvSpPr>
      <xdr:spPr bwMode="auto">
        <a:xfrm>
          <a:off x="8362950" y="5505450"/>
          <a:ext cx="9525" cy="342900"/>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38099</xdr:rowOff>
    </xdr:to>
    <xdr:sp macro="" textlink="">
      <xdr:nvSpPr>
        <xdr:cNvPr id="12" name="Text Box 1">
          <a:extLst>
            <a:ext uri="{FF2B5EF4-FFF2-40B4-BE49-F238E27FC236}">
              <a16:creationId xmlns:a16="http://schemas.microsoft.com/office/drawing/2014/main" id="{62C059C9-D270-4B4A-9897-E60C22822DBC}"/>
            </a:ext>
          </a:extLst>
        </xdr:cNvPr>
        <xdr:cNvSpPr txBox="1">
          <a:spLocks noChangeArrowheads="1"/>
        </xdr:cNvSpPr>
      </xdr:nvSpPr>
      <xdr:spPr bwMode="auto">
        <a:xfrm>
          <a:off x="8362950" y="5505450"/>
          <a:ext cx="9525" cy="190499"/>
        </a:xfrm>
        <a:prstGeom prst="rect">
          <a:avLst/>
        </a:prstGeom>
        <a:noFill/>
        <a:ln w="9525">
          <a:noFill/>
          <a:miter lim="800000"/>
          <a:headEnd/>
          <a:tailEnd/>
        </a:ln>
      </xdr:spPr>
    </xdr:sp>
    <xdr:clientData/>
  </xdr:twoCellAnchor>
  <xdr:twoCellAnchor editAs="oneCell">
    <xdr:from>
      <xdr:col>13</xdr:col>
      <xdr:colOff>0</xdr:colOff>
      <xdr:row>49</xdr:row>
      <xdr:rowOff>0</xdr:rowOff>
    </xdr:from>
    <xdr:to>
      <xdr:col>13</xdr:col>
      <xdr:colOff>9525</xdr:colOff>
      <xdr:row>50</xdr:row>
      <xdr:rowOff>57151</xdr:rowOff>
    </xdr:to>
    <xdr:sp macro="" textlink="">
      <xdr:nvSpPr>
        <xdr:cNvPr id="13" name="Text Box 1">
          <a:extLst>
            <a:ext uri="{FF2B5EF4-FFF2-40B4-BE49-F238E27FC236}">
              <a16:creationId xmlns:a16="http://schemas.microsoft.com/office/drawing/2014/main" id="{98E2B6FF-FF75-4E76-B398-999074F40AAE}"/>
            </a:ext>
          </a:extLst>
        </xdr:cNvPr>
        <xdr:cNvSpPr txBox="1">
          <a:spLocks noChangeArrowheads="1"/>
        </xdr:cNvSpPr>
      </xdr:nvSpPr>
      <xdr:spPr bwMode="auto">
        <a:xfrm>
          <a:off x="8362950" y="6753225"/>
          <a:ext cx="9525" cy="209551"/>
        </a:xfrm>
        <a:prstGeom prst="rect">
          <a:avLst/>
        </a:prstGeom>
        <a:noFill/>
        <a:ln w="9525">
          <a:noFill/>
          <a:miter lim="800000"/>
          <a:headEnd/>
          <a:tailEnd/>
        </a:ln>
      </xdr:spPr>
    </xdr:sp>
    <xdr:clientData/>
  </xdr:twoCellAnchor>
  <xdr:twoCellAnchor editAs="oneCell">
    <xdr:from>
      <xdr:col>13</xdr:col>
      <xdr:colOff>0</xdr:colOff>
      <xdr:row>49</xdr:row>
      <xdr:rowOff>0</xdr:rowOff>
    </xdr:from>
    <xdr:to>
      <xdr:col>13</xdr:col>
      <xdr:colOff>9525</xdr:colOff>
      <xdr:row>50</xdr:row>
      <xdr:rowOff>57151</xdr:rowOff>
    </xdr:to>
    <xdr:sp macro="" textlink="">
      <xdr:nvSpPr>
        <xdr:cNvPr id="14" name="Text Box 1">
          <a:extLst>
            <a:ext uri="{FF2B5EF4-FFF2-40B4-BE49-F238E27FC236}">
              <a16:creationId xmlns:a16="http://schemas.microsoft.com/office/drawing/2014/main" id="{1F0D3FE6-CA2E-4D92-8A3E-79391320E076}"/>
            </a:ext>
          </a:extLst>
        </xdr:cNvPr>
        <xdr:cNvSpPr txBox="1">
          <a:spLocks noChangeArrowheads="1"/>
        </xdr:cNvSpPr>
      </xdr:nvSpPr>
      <xdr:spPr bwMode="auto">
        <a:xfrm>
          <a:off x="8362950" y="6753225"/>
          <a:ext cx="9525" cy="209551"/>
        </a:xfrm>
        <a:prstGeom prst="rect">
          <a:avLst/>
        </a:prstGeom>
        <a:noFill/>
        <a:ln w="9525">
          <a:noFill/>
          <a:miter lim="800000"/>
          <a:headEnd/>
          <a:tailEnd/>
        </a:ln>
      </xdr:spPr>
    </xdr:sp>
    <xdr:clientData/>
  </xdr:twoCellAnchor>
  <xdr:twoCellAnchor editAs="oneCell">
    <xdr:from>
      <xdr:col>13</xdr:col>
      <xdr:colOff>0</xdr:colOff>
      <xdr:row>49</xdr:row>
      <xdr:rowOff>0</xdr:rowOff>
    </xdr:from>
    <xdr:to>
      <xdr:col>13</xdr:col>
      <xdr:colOff>9525</xdr:colOff>
      <xdr:row>50</xdr:row>
      <xdr:rowOff>57151</xdr:rowOff>
    </xdr:to>
    <xdr:sp macro="" textlink="">
      <xdr:nvSpPr>
        <xdr:cNvPr id="15" name="Text Box 1">
          <a:extLst>
            <a:ext uri="{FF2B5EF4-FFF2-40B4-BE49-F238E27FC236}">
              <a16:creationId xmlns:a16="http://schemas.microsoft.com/office/drawing/2014/main" id="{6AD545E7-22F3-4CC1-B76E-7E54B7CD70F3}"/>
            </a:ext>
          </a:extLst>
        </xdr:cNvPr>
        <xdr:cNvSpPr txBox="1">
          <a:spLocks noChangeArrowheads="1"/>
        </xdr:cNvSpPr>
      </xdr:nvSpPr>
      <xdr:spPr bwMode="auto">
        <a:xfrm>
          <a:off x="8362950" y="6753225"/>
          <a:ext cx="9525" cy="209551"/>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6" name="Text Box 1">
          <a:extLst>
            <a:ext uri="{FF2B5EF4-FFF2-40B4-BE49-F238E27FC236}">
              <a16:creationId xmlns:a16="http://schemas.microsoft.com/office/drawing/2014/main" id="{5F3783CF-A988-4AB8-9B23-91CC0F4308F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7" name="Text Box 1">
          <a:extLst>
            <a:ext uri="{FF2B5EF4-FFF2-40B4-BE49-F238E27FC236}">
              <a16:creationId xmlns:a16="http://schemas.microsoft.com/office/drawing/2014/main" id="{02DE2C1C-5062-4A78-AD0D-AC9566597600}"/>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8" name="Text Box 1">
          <a:extLst>
            <a:ext uri="{FF2B5EF4-FFF2-40B4-BE49-F238E27FC236}">
              <a16:creationId xmlns:a16="http://schemas.microsoft.com/office/drawing/2014/main" id="{74C43CAE-12B5-4A8A-9DAE-D70C26754C21}"/>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9" name="Text Box 1">
          <a:extLst>
            <a:ext uri="{FF2B5EF4-FFF2-40B4-BE49-F238E27FC236}">
              <a16:creationId xmlns:a16="http://schemas.microsoft.com/office/drawing/2014/main" id="{92D5E236-7FFD-4336-9173-930730B70EFB}"/>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0" name="Text Box 1">
          <a:extLst>
            <a:ext uri="{FF2B5EF4-FFF2-40B4-BE49-F238E27FC236}">
              <a16:creationId xmlns:a16="http://schemas.microsoft.com/office/drawing/2014/main" id="{C5AD1013-B656-4CB2-A8E7-A2481A4CC576}"/>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1" name="Text Box 1">
          <a:extLst>
            <a:ext uri="{FF2B5EF4-FFF2-40B4-BE49-F238E27FC236}">
              <a16:creationId xmlns:a16="http://schemas.microsoft.com/office/drawing/2014/main" id="{879F27CA-9277-4D82-A899-BB59C5185201}"/>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2" name="Text Box 1">
          <a:extLst>
            <a:ext uri="{FF2B5EF4-FFF2-40B4-BE49-F238E27FC236}">
              <a16:creationId xmlns:a16="http://schemas.microsoft.com/office/drawing/2014/main" id="{AAB08419-6395-434A-85D9-CE925D9BCE96}"/>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3" name="Text Box 1">
          <a:extLst>
            <a:ext uri="{FF2B5EF4-FFF2-40B4-BE49-F238E27FC236}">
              <a16:creationId xmlns:a16="http://schemas.microsoft.com/office/drawing/2014/main" id="{65121D7F-5000-4E83-82B4-D554DC57D05A}"/>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4" name="Text Box 1">
          <a:extLst>
            <a:ext uri="{FF2B5EF4-FFF2-40B4-BE49-F238E27FC236}">
              <a16:creationId xmlns:a16="http://schemas.microsoft.com/office/drawing/2014/main" id="{0F6758FD-4562-4B8E-A7C8-82945DC4B331}"/>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5" name="Text Box 1">
          <a:extLst>
            <a:ext uri="{FF2B5EF4-FFF2-40B4-BE49-F238E27FC236}">
              <a16:creationId xmlns:a16="http://schemas.microsoft.com/office/drawing/2014/main" id="{3E7E26FF-A9EF-4AE8-BE44-917C7BA8A0C5}"/>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6" name="Text Box 1">
          <a:extLst>
            <a:ext uri="{FF2B5EF4-FFF2-40B4-BE49-F238E27FC236}">
              <a16:creationId xmlns:a16="http://schemas.microsoft.com/office/drawing/2014/main" id="{D895C741-C40D-4CE3-A46D-0CE84EDE5459}"/>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7" name="Text Box 1">
          <a:extLst>
            <a:ext uri="{FF2B5EF4-FFF2-40B4-BE49-F238E27FC236}">
              <a16:creationId xmlns:a16="http://schemas.microsoft.com/office/drawing/2014/main" id="{BB51D220-4247-4A78-B7B2-0DF67295B79A}"/>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8" name="Text Box 1">
          <a:extLst>
            <a:ext uri="{FF2B5EF4-FFF2-40B4-BE49-F238E27FC236}">
              <a16:creationId xmlns:a16="http://schemas.microsoft.com/office/drawing/2014/main" id="{5459C547-8EEC-4359-BCAF-F53DC3CEC076}"/>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29" name="Text Box 1">
          <a:extLst>
            <a:ext uri="{FF2B5EF4-FFF2-40B4-BE49-F238E27FC236}">
              <a16:creationId xmlns:a16="http://schemas.microsoft.com/office/drawing/2014/main" id="{37E7E1BE-922F-414E-8CDD-1261DE810C58}"/>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0" name="Text Box 1">
          <a:extLst>
            <a:ext uri="{FF2B5EF4-FFF2-40B4-BE49-F238E27FC236}">
              <a16:creationId xmlns:a16="http://schemas.microsoft.com/office/drawing/2014/main" id="{24AB48C1-9F76-4E85-91B7-DD84CF5AA91D}"/>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1" name="Text Box 1">
          <a:extLst>
            <a:ext uri="{FF2B5EF4-FFF2-40B4-BE49-F238E27FC236}">
              <a16:creationId xmlns:a16="http://schemas.microsoft.com/office/drawing/2014/main" id="{E550093F-DF1C-4C0C-B7D1-E0F60DDBFDBB}"/>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2" name="Text Box 1">
          <a:extLst>
            <a:ext uri="{FF2B5EF4-FFF2-40B4-BE49-F238E27FC236}">
              <a16:creationId xmlns:a16="http://schemas.microsoft.com/office/drawing/2014/main" id="{92D60521-F826-409F-8F5A-F21E9C38964E}"/>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3" name="Text Box 1">
          <a:extLst>
            <a:ext uri="{FF2B5EF4-FFF2-40B4-BE49-F238E27FC236}">
              <a16:creationId xmlns:a16="http://schemas.microsoft.com/office/drawing/2014/main" id="{E2E2BDAB-2D0A-423F-81EF-64DD79B13379}"/>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4" name="Text Box 1">
          <a:extLst>
            <a:ext uri="{FF2B5EF4-FFF2-40B4-BE49-F238E27FC236}">
              <a16:creationId xmlns:a16="http://schemas.microsoft.com/office/drawing/2014/main" id="{5413FD23-4124-46B0-91C4-0F582B10D4A8}"/>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5" name="Text Box 1">
          <a:extLst>
            <a:ext uri="{FF2B5EF4-FFF2-40B4-BE49-F238E27FC236}">
              <a16:creationId xmlns:a16="http://schemas.microsoft.com/office/drawing/2014/main" id="{F6357498-343D-499B-A3AE-F3BD40DF305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43</xdr:row>
      <xdr:rowOff>38100</xdr:rowOff>
    </xdr:to>
    <xdr:sp macro="" textlink="">
      <xdr:nvSpPr>
        <xdr:cNvPr id="36" name="Text Box 1">
          <a:extLst>
            <a:ext uri="{FF2B5EF4-FFF2-40B4-BE49-F238E27FC236}">
              <a16:creationId xmlns:a16="http://schemas.microsoft.com/office/drawing/2014/main" id="{ADE7E329-DEC9-4C6A-978C-01D5F173445A}"/>
            </a:ext>
          </a:extLst>
        </xdr:cNvPr>
        <xdr:cNvSpPr txBox="1">
          <a:spLocks noChangeArrowheads="1"/>
        </xdr:cNvSpPr>
      </xdr:nvSpPr>
      <xdr:spPr bwMode="auto">
        <a:xfrm>
          <a:off x="8362950" y="5505450"/>
          <a:ext cx="9525" cy="342900"/>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43</xdr:row>
      <xdr:rowOff>38100</xdr:rowOff>
    </xdr:to>
    <xdr:sp macro="" textlink="">
      <xdr:nvSpPr>
        <xdr:cNvPr id="37" name="Text Box 1">
          <a:extLst>
            <a:ext uri="{FF2B5EF4-FFF2-40B4-BE49-F238E27FC236}">
              <a16:creationId xmlns:a16="http://schemas.microsoft.com/office/drawing/2014/main" id="{18E3D1D4-4ED8-4011-88A7-BD89F220690C}"/>
            </a:ext>
          </a:extLst>
        </xdr:cNvPr>
        <xdr:cNvSpPr txBox="1">
          <a:spLocks noChangeArrowheads="1"/>
        </xdr:cNvSpPr>
      </xdr:nvSpPr>
      <xdr:spPr bwMode="auto">
        <a:xfrm>
          <a:off x="8362950" y="5505450"/>
          <a:ext cx="9525" cy="342900"/>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8" name="Text Box 1">
          <a:extLst>
            <a:ext uri="{FF2B5EF4-FFF2-40B4-BE49-F238E27FC236}">
              <a16:creationId xmlns:a16="http://schemas.microsoft.com/office/drawing/2014/main" id="{2E69831B-5997-4D76-BB34-B3598C5CFDA9}"/>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39" name="Text Box 1">
          <a:extLst>
            <a:ext uri="{FF2B5EF4-FFF2-40B4-BE49-F238E27FC236}">
              <a16:creationId xmlns:a16="http://schemas.microsoft.com/office/drawing/2014/main" id="{B2B77B79-0497-4F16-9BD6-F7E0E35C524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0" name="Text Box 1">
          <a:extLst>
            <a:ext uri="{FF2B5EF4-FFF2-40B4-BE49-F238E27FC236}">
              <a16:creationId xmlns:a16="http://schemas.microsoft.com/office/drawing/2014/main" id="{B063A515-D8A9-4513-A77E-6C59552B5CE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1" name="Text Box 1">
          <a:extLst>
            <a:ext uri="{FF2B5EF4-FFF2-40B4-BE49-F238E27FC236}">
              <a16:creationId xmlns:a16="http://schemas.microsoft.com/office/drawing/2014/main" id="{D4BC602F-4298-4B11-9976-6152F8302902}"/>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2" name="Text Box 1">
          <a:extLst>
            <a:ext uri="{FF2B5EF4-FFF2-40B4-BE49-F238E27FC236}">
              <a16:creationId xmlns:a16="http://schemas.microsoft.com/office/drawing/2014/main" id="{6D908792-6158-43C7-B91E-24D51FFC8E9B}"/>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3" name="Text Box 1">
          <a:extLst>
            <a:ext uri="{FF2B5EF4-FFF2-40B4-BE49-F238E27FC236}">
              <a16:creationId xmlns:a16="http://schemas.microsoft.com/office/drawing/2014/main" id="{C1EBE403-12C3-4CD7-90BA-F17FC95CB1E3}"/>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4" name="Text Box 1">
          <a:extLst>
            <a:ext uri="{FF2B5EF4-FFF2-40B4-BE49-F238E27FC236}">
              <a16:creationId xmlns:a16="http://schemas.microsoft.com/office/drawing/2014/main" id="{2189827A-CF59-4B35-9674-85971D176A29}"/>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5" name="Text Box 1">
          <a:extLst>
            <a:ext uri="{FF2B5EF4-FFF2-40B4-BE49-F238E27FC236}">
              <a16:creationId xmlns:a16="http://schemas.microsoft.com/office/drawing/2014/main" id="{D2212CFC-693B-427B-8911-2B62BF509382}"/>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38099</xdr:rowOff>
    </xdr:to>
    <xdr:sp macro="" textlink="">
      <xdr:nvSpPr>
        <xdr:cNvPr id="46" name="Text Box 1">
          <a:extLst>
            <a:ext uri="{FF2B5EF4-FFF2-40B4-BE49-F238E27FC236}">
              <a16:creationId xmlns:a16="http://schemas.microsoft.com/office/drawing/2014/main" id="{7166F6F1-ED90-42E1-9368-D3C89C1594E7}"/>
            </a:ext>
          </a:extLst>
        </xdr:cNvPr>
        <xdr:cNvSpPr txBox="1">
          <a:spLocks noChangeArrowheads="1"/>
        </xdr:cNvSpPr>
      </xdr:nvSpPr>
      <xdr:spPr bwMode="auto">
        <a:xfrm>
          <a:off x="8362950" y="5505450"/>
          <a:ext cx="9525" cy="190499"/>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7" name="Text Box 1">
          <a:extLst>
            <a:ext uri="{FF2B5EF4-FFF2-40B4-BE49-F238E27FC236}">
              <a16:creationId xmlns:a16="http://schemas.microsoft.com/office/drawing/2014/main" id="{6D416020-E4C2-44CD-9D28-85996304C41F}"/>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8" name="Text Box 1">
          <a:extLst>
            <a:ext uri="{FF2B5EF4-FFF2-40B4-BE49-F238E27FC236}">
              <a16:creationId xmlns:a16="http://schemas.microsoft.com/office/drawing/2014/main" id="{494BB769-B761-4E14-AE48-DB12631F3DA0}"/>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49" name="Text Box 1">
          <a:extLst>
            <a:ext uri="{FF2B5EF4-FFF2-40B4-BE49-F238E27FC236}">
              <a16:creationId xmlns:a16="http://schemas.microsoft.com/office/drawing/2014/main" id="{811B969E-7E34-4F90-95C3-ECD5B9FD9F6A}"/>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0" name="Text Box 1">
          <a:extLst>
            <a:ext uri="{FF2B5EF4-FFF2-40B4-BE49-F238E27FC236}">
              <a16:creationId xmlns:a16="http://schemas.microsoft.com/office/drawing/2014/main" id="{36CD8BA5-1E68-45CD-90BB-AC92519BB431}"/>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1" name="Text Box 1">
          <a:extLst>
            <a:ext uri="{FF2B5EF4-FFF2-40B4-BE49-F238E27FC236}">
              <a16:creationId xmlns:a16="http://schemas.microsoft.com/office/drawing/2014/main" id="{ED125A99-D3FB-4031-81C6-2F6234DEE1D0}"/>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2" name="Text Box 1">
          <a:extLst>
            <a:ext uri="{FF2B5EF4-FFF2-40B4-BE49-F238E27FC236}">
              <a16:creationId xmlns:a16="http://schemas.microsoft.com/office/drawing/2014/main" id="{4E4C0AEC-D668-486C-BF47-838DB7E6500E}"/>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3" name="Text Box 1">
          <a:extLst>
            <a:ext uri="{FF2B5EF4-FFF2-40B4-BE49-F238E27FC236}">
              <a16:creationId xmlns:a16="http://schemas.microsoft.com/office/drawing/2014/main" id="{38A7FE6A-53E8-412D-A2EE-96EC4916E65F}"/>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38099</xdr:rowOff>
    </xdr:to>
    <xdr:sp macro="" textlink="">
      <xdr:nvSpPr>
        <xdr:cNvPr id="54" name="Text Box 1">
          <a:extLst>
            <a:ext uri="{FF2B5EF4-FFF2-40B4-BE49-F238E27FC236}">
              <a16:creationId xmlns:a16="http://schemas.microsoft.com/office/drawing/2014/main" id="{0DA06214-5D0E-4DCB-915C-89CD9CE5E5E4}"/>
            </a:ext>
          </a:extLst>
        </xdr:cNvPr>
        <xdr:cNvSpPr txBox="1">
          <a:spLocks noChangeArrowheads="1"/>
        </xdr:cNvSpPr>
      </xdr:nvSpPr>
      <xdr:spPr bwMode="auto">
        <a:xfrm>
          <a:off x="8362950" y="5505450"/>
          <a:ext cx="9525" cy="190499"/>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5" name="Text Box 1">
          <a:extLst>
            <a:ext uri="{FF2B5EF4-FFF2-40B4-BE49-F238E27FC236}">
              <a16:creationId xmlns:a16="http://schemas.microsoft.com/office/drawing/2014/main" id="{92791BF1-B24D-46C0-9970-BE7F49B71879}"/>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6" name="Text Box 1">
          <a:extLst>
            <a:ext uri="{FF2B5EF4-FFF2-40B4-BE49-F238E27FC236}">
              <a16:creationId xmlns:a16="http://schemas.microsoft.com/office/drawing/2014/main" id="{96E9739D-C5D5-4311-979C-8E7E7768C70D}"/>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7" name="Text Box 1">
          <a:extLst>
            <a:ext uri="{FF2B5EF4-FFF2-40B4-BE49-F238E27FC236}">
              <a16:creationId xmlns:a16="http://schemas.microsoft.com/office/drawing/2014/main" id="{4B69FE72-48A1-43EF-951A-57D9D9CFC340}"/>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8" name="Text Box 1">
          <a:extLst>
            <a:ext uri="{FF2B5EF4-FFF2-40B4-BE49-F238E27FC236}">
              <a16:creationId xmlns:a16="http://schemas.microsoft.com/office/drawing/2014/main" id="{201A6D25-5085-4507-BB89-B40EFAAEFFCF}"/>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59" name="Text Box 1">
          <a:extLst>
            <a:ext uri="{FF2B5EF4-FFF2-40B4-BE49-F238E27FC236}">
              <a16:creationId xmlns:a16="http://schemas.microsoft.com/office/drawing/2014/main" id="{85426CB5-CA3E-452A-9627-B0EC9AA64C4A}"/>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0" name="Text Box 1">
          <a:extLst>
            <a:ext uri="{FF2B5EF4-FFF2-40B4-BE49-F238E27FC236}">
              <a16:creationId xmlns:a16="http://schemas.microsoft.com/office/drawing/2014/main" id="{64D8A64E-9984-4788-BE16-B0DC3643A479}"/>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1" name="Text Box 1">
          <a:extLst>
            <a:ext uri="{FF2B5EF4-FFF2-40B4-BE49-F238E27FC236}">
              <a16:creationId xmlns:a16="http://schemas.microsoft.com/office/drawing/2014/main" id="{00402CC1-9D96-4CBE-9C57-E1AFDA063F3A}"/>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2" name="Text Box 1">
          <a:extLst>
            <a:ext uri="{FF2B5EF4-FFF2-40B4-BE49-F238E27FC236}">
              <a16:creationId xmlns:a16="http://schemas.microsoft.com/office/drawing/2014/main" id="{7BD5AAD6-60D6-4551-9079-108187BAEF2C}"/>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3" name="Text Box 1">
          <a:extLst>
            <a:ext uri="{FF2B5EF4-FFF2-40B4-BE49-F238E27FC236}">
              <a16:creationId xmlns:a16="http://schemas.microsoft.com/office/drawing/2014/main" id="{341439D5-804D-4B99-8B1D-7C23D87A21E7}"/>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4" name="Text Box 1">
          <a:extLst>
            <a:ext uri="{FF2B5EF4-FFF2-40B4-BE49-F238E27FC236}">
              <a16:creationId xmlns:a16="http://schemas.microsoft.com/office/drawing/2014/main" id="{0AB0B015-8E9F-4585-AA60-95A2A0550FED}"/>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5" name="Text Box 1">
          <a:extLst>
            <a:ext uri="{FF2B5EF4-FFF2-40B4-BE49-F238E27FC236}">
              <a16:creationId xmlns:a16="http://schemas.microsoft.com/office/drawing/2014/main" id="{6EAAA777-9007-445A-B3B8-DCEF2D296FCB}"/>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6" name="Text Box 1">
          <a:extLst>
            <a:ext uri="{FF2B5EF4-FFF2-40B4-BE49-F238E27FC236}">
              <a16:creationId xmlns:a16="http://schemas.microsoft.com/office/drawing/2014/main" id="{3DFA5C47-0F13-4519-8919-AF75C9CBE783}"/>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7" name="Text Box 1">
          <a:extLst>
            <a:ext uri="{FF2B5EF4-FFF2-40B4-BE49-F238E27FC236}">
              <a16:creationId xmlns:a16="http://schemas.microsoft.com/office/drawing/2014/main" id="{4AFE2A0B-4268-4260-96E2-3473FB1EED6C}"/>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8" name="Text Box 1">
          <a:extLst>
            <a:ext uri="{FF2B5EF4-FFF2-40B4-BE49-F238E27FC236}">
              <a16:creationId xmlns:a16="http://schemas.microsoft.com/office/drawing/2014/main" id="{B935FE9C-3AD4-4DC6-84C4-8FDE50A184EA}"/>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69" name="Text Box 1">
          <a:extLst>
            <a:ext uri="{FF2B5EF4-FFF2-40B4-BE49-F238E27FC236}">
              <a16:creationId xmlns:a16="http://schemas.microsoft.com/office/drawing/2014/main" id="{E6CFED5F-F1AD-4D4B-AE23-DD6DCE720ACB}"/>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38099</xdr:rowOff>
    </xdr:to>
    <xdr:sp macro="" textlink="">
      <xdr:nvSpPr>
        <xdr:cNvPr id="70" name="Text Box 1">
          <a:extLst>
            <a:ext uri="{FF2B5EF4-FFF2-40B4-BE49-F238E27FC236}">
              <a16:creationId xmlns:a16="http://schemas.microsoft.com/office/drawing/2014/main" id="{4D5FDBEB-8A75-445F-9367-651934D07869}"/>
            </a:ext>
          </a:extLst>
        </xdr:cNvPr>
        <xdr:cNvSpPr txBox="1">
          <a:spLocks noChangeArrowheads="1"/>
        </xdr:cNvSpPr>
      </xdr:nvSpPr>
      <xdr:spPr bwMode="auto">
        <a:xfrm>
          <a:off x="8362950" y="5505450"/>
          <a:ext cx="9525" cy="190499"/>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1" name="Text Box 1">
          <a:extLst>
            <a:ext uri="{FF2B5EF4-FFF2-40B4-BE49-F238E27FC236}">
              <a16:creationId xmlns:a16="http://schemas.microsoft.com/office/drawing/2014/main" id="{086FFE0B-92A6-4264-910E-9370BD37768D}"/>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2" name="Text Box 1">
          <a:extLst>
            <a:ext uri="{FF2B5EF4-FFF2-40B4-BE49-F238E27FC236}">
              <a16:creationId xmlns:a16="http://schemas.microsoft.com/office/drawing/2014/main" id="{484AF7F8-A79F-4483-8888-B77ADA5207D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3" name="Text Box 1">
          <a:extLst>
            <a:ext uri="{FF2B5EF4-FFF2-40B4-BE49-F238E27FC236}">
              <a16:creationId xmlns:a16="http://schemas.microsoft.com/office/drawing/2014/main" id="{13607FF7-C6A5-4CF0-BC47-BBE18282EEBC}"/>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4" name="Text Box 1">
          <a:extLst>
            <a:ext uri="{FF2B5EF4-FFF2-40B4-BE49-F238E27FC236}">
              <a16:creationId xmlns:a16="http://schemas.microsoft.com/office/drawing/2014/main" id="{9D91164C-AC44-427E-84BC-CC04FCD9322B}"/>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5" name="Text Box 1">
          <a:extLst>
            <a:ext uri="{FF2B5EF4-FFF2-40B4-BE49-F238E27FC236}">
              <a16:creationId xmlns:a16="http://schemas.microsoft.com/office/drawing/2014/main" id="{4B398E43-428A-4E90-B2A3-E304016D8800}"/>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6" name="Text Box 1">
          <a:extLst>
            <a:ext uri="{FF2B5EF4-FFF2-40B4-BE49-F238E27FC236}">
              <a16:creationId xmlns:a16="http://schemas.microsoft.com/office/drawing/2014/main" id="{A748F98E-CE64-423D-9B8D-EE0A83DD09F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7" name="Text Box 1">
          <a:extLst>
            <a:ext uri="{FF2B5EF4-FFF2-40B4-BE49-F238E27FC236}">
              <a16:creationId xmlns:a16="http://schemas.microsoft.com/office/drawing/2014/main" id="{83E29F25-1E42-4734-A5E0-CFD88659D9F2}"/>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8" name="Text Box 1">
          <a:extLst>
            <a:ext uri="{FF2B5EF4-FFF2-40B4-BE49-F238E27FC236}">
              <a16:creationId xmlns:a16="http://schemas.microsoft.com/office/drawing/2014/main" id="{728EAB3C-D195-42B3-9354-81F7B9B22D43}"/>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79" name="Text Box 1">
          <a:extLst>
            <a:ext uri="{FF2B5EF4-FFF2-40B4-BE49-F238E27FC236}">
              <a16:creationId xmlns:a16="http://schemas.microsoft.com/office/drawing/2014/main" id="{C05AF466-398E-4738-BA16-D8E399D4892C}"/>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0" name="Text Box 1">
          <a:extLst>
            <a:ext uri="{FF2B5EF4-FFF2-40B4-BE49-F238E27FC236}">
              <a16:creationId xmlns:a16="http://schemas.microsoft.com/office/drawing/2014/main" id="{55FBBA5D-46F6-4715-8D31-3215F4DA848C}"/>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1" name="Text Box 1">
          <a:extLst>
            <a:ext uri="{FF2B5EF4-FFF2-40B4-BE49-F238E27FC236}">
              <a16:creationId xmlns:a16="http://schemas.microsoft.com/office/drawing/2014/main" id="{7788D1D2-3EDE-46F0-9F72-0EAC14FEA32F}"/>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2" name="Text Box 1">
          <a:extLst>
            <a:ext uri="{FF2B5EF4-FFF2-40B4-BE49-F238E27FC236}">
              <a16:creationId xmlns:a16="http://schemas.microsoft.com/office/drawing/2014/main" id="{F141BB4C-1098-4DB5-A140-7F39E94C571B}"/>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3" name="Text Box 1">
          <a:extLst>
            <a:ext uri="{FF2B5EF4-FFF2-40B4-BE49-F238E27FC236}">
              <a16:creationId xmlns:a16="http://schemas.microsoft.com/office/drawing/2014/main" id="{827615DC-4A4B-4D2F-A96B-8F5D72AD0F82}"/>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4" name="Text Box 1">
          <a:extLst>
            <a:ext uri="{FF2B5EF4-FFF2-40B4-BE49-F238E27FC236}">
              <a16:creationId xmlns:a16="http://schemas.microsoft.com/office/drawing/2014/main" id="{65ACB92F-6749-416C-AB6B-B7125891AF6F}"/>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5" name="Text Box 1">
          <a:extLst>
            <a:ext uri="{FF2B5EF4-FFF2-40B4-BE49-F238E27FC236}">
              <a16:creationId xmlns:a16="http://schemas.microsoft.com/office/drawing/2014/main" id="{EB0D7888-CE77-4F8E-8047-3ECCB6028648}"/>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6" name="Text Box 1">
          <a:extLst>
            <a:ext uri="{FF2B5EF4-FFF2-40B4-BE49-F238E27FC236}">
              <a16:creationId xmlns:a16="http://schemas.microsoft.com/office/drawing/2014/main" id="{27009B07-86FE-4400-A0E1-BD31A837A07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38099</xdr:rowOff>
    </xdr:to>
    <xdr:sp macro="" textlink="">
      <xdr:nvSpPr>
        <xdr:cNvPr id="87" name="Text Box 1">
          <a:extLst>
            <a:ext uri="{FF2B5EF4-FFF2-40B4-BE49-F238E27FC236}">
              <a16:creationId xmlns:a16="http://schemas.microsoft.com/office/drawing/2014/main" id="{A9A6CA19-009A-4D1B-A46E-C0CA55B9D495}"/>
            </a:ext>
          </a:extLst>
        </xdr:cNvPr>
        <xdr:cNvSpPr txBox="1">
          <a:spLocks noChangeArrowheads="1"/>
        </xdr:cNvSpPr>
      </xdr:nvSpPr>
      <xdr:spPr bwMode="auto">
        <a:xfrm>
          <a:off x="8362950" y="5505450"/>
          <a:ext cx="9525" cy="190499"/>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8" name="Text Box 1">
          <a:extLst>
            <a:ext uri="{FF2B5EF4-FFF2-40B4-BE49-F238E27FC236}">
              <a16:creationId xmlns:a16="http://schemas.microsoft.com/office/drawing/2014/main" id="{B056CE93-199B-4806-BA45-ED9E5151EB8F}"/>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89" name="Text Box 1">
          <a:extLst>
            <a:ext uri="{FF2B5EF4-FFF2-40B4-BE49-F238E27FC236}">
              <a16:creationId xmlns:a16="http://schemas.microsoft.com/office/drawing/2014/main" id="{E7040556-16E0-4AD3-BB02-681113A070AF}"/>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0" name="Text Box 1">
          <a:extLst>
            <a:ext uri="{FF2B5EF4-FFF2-40B4-BE49-F238E27FC236}">
              <a16:creationId xmlns:a16="http://schemas.microsoft.com/office/drawing/2014/main" id="{8977896D-108D-4F16-BE05-C03BEDBB373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1" name="Text Box 1">
          <a:extLst>
            <a:ext uri="{FF2B5EF4-FFF2-40B4-BE49-F238E27FC236}">
              <a16:creationId xmlns:a16="http://schemas.microsoft.com/office/drawing/2014/main" id="{07512BB6-A1DF-4A17-96ED-1C533512959E}"/>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2" name="Text Box 1">
          <a:extLst>
            <a:ext uri="{FF2B5EF4-FFF2-40B4-BE49-F238E27FC236}">
              <a16:creationId xmlns:a16="http://schemas.microsoft.com/office/drawing/2014/main" id="{B01BDC2C-34D3-418B-A01E-B6EC472CF490}"/>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3" name="Text Box 1">
          <a:extLst>
            <a:ext uri="{FF2B5EF4-FFF2-40B4-BE49-F238E27FC236}">
              <a16:creationId xmlns:a16="http://schemas.microsoft.com/office/drawing/2014/main" id="{5CF3EC89-1768-49D9-B6F8-076D54C34CBC}"/>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4" name="Text Box 1">
          <a:extLst>
            <a:ext uri="{FF2B5EF4-FFF2-40B4-BE49-F238E27FC236}">
              <a16:creationId xmlns:a16="http://schemas.microsoft.com/office/drawing/2014/main" id="{37CF84ED-5DF8-45D3-A40B-608D4E5C91A1}"/>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5" name="Text Box 1">
          <a:extLst>
            <a:ext uri="{FF2B5EF4-FFF2-40B4-BE49-F238E27FC236}">
              <a16:creationId xmlns:a16="http://schemas.microsoft.com/office/drawing/2014/main" id="{FC36016B-23C7-4DF5-9B1F-E9750206F388}"/>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6" name="Text Box 1">
          <a:extLst>
            <a:ext uri="{FF2B5EF4-FFF2-40B4-BE49-F238E27FC236}">
              <a16:creationId xmlns:a16="http://schemas.microsoft.com/office/drawing/2014/main" id="{A0ABF7A3-1862-41A2-A3CD-1C3970F63573}"/>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7" name="Text Box 1">
          <a:extLst>
            <a:ext uri="{FF2B5EF4-FFF2-40B4-BE49-F238E27FC236}">
              <a16:creationId xmlns:a16="http://schemas.microsoft.com/office/drawing/2014/main" id="{AC9587FE-CDBE-4F17-87AD-D582DB659D40}"/>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8" name="Text Box 1">
          <a:extLst>
            <a:ext uri="{FF2B5EF4-FFF2-40B4-BE49-F238E27FC236}">
              <a16:creationId xmlns:a16="http://schemas.microsoft.com/office/drawing/2014/main" id="{FCDDCB8E-FCEE-4927-9161-267043094435}"/>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99" name="Text Box 1">
          <a:extLst>
            <a:ext uri="{FF2B5EF4-FFF2-40B4-BE49-F238E27FC236}">
              <a16:creationId xmlns:a16="http://schemas.microsoft.com/office/drawing/2014/main" id="{DFA0FED7-B9FC-4353-91FE-993366154210}"/>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0" name="Text Box 1">
          <a:extLst>
            <a:ext uri="{FF2B5EF4-FFF2-40B4-BE49-F238E27FC236}">
              <a16:creationId xmlns:a16="http://schemas.microsoft.com/office/drawing/2014/main" id="{E546F8E3-689A-4899-B649-EB28F5BF64C9}"/>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1" name="Text Box 1">
          <a:extLst>
            <a:ext uri="{FF2B5EF4-FFF2-40B4-BE49-F238E27FC236}">
              <a16:creationId xmlns:a16="http://schemas.microsoft.com/office/drawing/2014/main" id="{CC740ED2-5297-40EF-BD23-0F62415DA3FB}"/>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2" name="Text Box 1">
          <a:extLst>
            <a:ext uri="{FF2B5EF4-FFF2-40B4-BE49-F238E27FC236}">
              <a16:creationId xmlns:a16="http://schemas.microsoft.com/office/drawing/2014/main" id="{356545DA-3835-4E13-94A9-DED5D3C9A209}"/>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3" name="Text Box 1">
          <a:extLst>
            <a:ext uri="{FF2B5EF4-FFF2-40B4-BE49-F238E27FC236}">
              <a16:creationId xmlns:a16="http://schemas.microsoft.com/office/drawing/2014/main" id="{328DFE61-A308-4B49-9C30-362C7ABBE1E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38099</xdr:rowOff>
    </xdr:to>
    <xdr:sp macro="" textlink="">
      <xdr:nvSpPr>
        <xdr:cNvPr id="104" name="Text Box 1">
          <a:extLst>
            <a:ext uri="{FF2B5EF4-FFF2-40B4-BE49-F238E27FC236}">
              <a16:creationId xmlns:a16="http://schemas.microsoft.com/office/drawing/2014/main" id="{2E1AE404-7AC0-4184-842E-448CF0E7FDDE}"/>
            </a:ext>
          </a:extLst>
        </xdr:cNvPr>
        <xdr:cNvSpPr txBox="1">
          <a:spLocks noChangeArrowheads="1"/>
        </xdr:cNvSpPr>
      </xdr:nvSpPr>
      <xdr:spPr bwMode="auto">
        <a:xfrm>
          <a:off x="8362950" y="5505450"/>
          <a:ext cx="9525" cy="190499"/>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5" name="Text Box 1">
          <a:extLst>
            <a:ext uri="{FF2B5EF4-FFF2-40B4-BE49-F238E27FC236}">
              <a16:creationId xmlns:a16="http://schemas.microsoft.com/office/drawing/2014/main" id="{BAA5FD79-834B-417D-B5DD-5411137DCC77}"/>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6" name="Text Box 1">
          <a:extLst>
            <a:ext uri="{FF2B5EF4-FFF2-40B4-BE49-F238E27FC236}">
              <a16:creationId xmlns:a16="http://schemas.microsoft.com/office/drawing/2014/main" id="{930E7104-4A2A-40E8-BFEC-6C68F2A46902}"/>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7" name="Text Box 1">
          <a:extLst>
            <a:ext uri="{FF2B5EF4-FFF2-40B4-BE49-F238E27FC236}">
              <a16:creationId xmlns:a16="http://schemas.microsoft.com/office/drawing/2014/main" id="{B9A238F4-4BCA-45A6-BD75-6A1747C6F4E3}"/>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twoCellAnchor editAs="oneCell">
    <xdr:from>
      <xdr:col>13</xdr:col>
      <xdr:colOff>0</xdr:colOff>
      <xdr:row>40</xdr:row>
      <xdr:rowOff>0</xdr:rowOff>
    </xdr:from>
    <xdr:to>
      <xdr:col>13</xdr:col>
      <xdr:colOff>9525</xdr:colOff>
      <xdr:row>41</xdr:row>
      <xdr:rowOff>66674</xdr:rowOff>
    </xdr:to>
    <xdr:sp macro="" textlink="">
      <xdr:nvSpPr>
        <xdr:cNvPr id="108" name="Text Box 1">
          <a:extLst>
            <a:ext uri="{FF2B5EF4-FFF2-40B4-BE49-F238E27FC236}">
              <a16:creationId xmlns:a16="http://schemas.microsoft.com/office/drawing/2014/main" id="{2CA65CDF-267F-4786-B887-CE151B930844}"/>
            </a:ext>
          </a:extLst>
        </xdr:cNvPr>
        <xdr:cNvSpPr txBox="1">
          <a:spLocks noChangeArrowheads="1"/>
        </xdr:cNvSpPr>
      </xdr:nvSpPr>
      <xdr:spPr bwMode="auto">
        <a:xfrm>
          <a:off x="8362950" y="5505450"/>
          <a:ext cx="9525" cy="219074"/>
        </a:xfrm>
        <a:prstGeom prst="rect">
          <a:avLst/>
        </a:prstGeom>
        <a:noFill/>
        <a:ln w="9525">
          <a:noFill/>
          <a:miter lim="800000"/>
          <a:headEnd/>
          <a:tailEnd/>
        </a:ln>
      </xdr:spPr>
    </xdr:sp>
    <xdr:clientData/>
  </xdr:twoCellAnchor>
</xdr:wsDr>
</file>

<file path=xl/drawings/drawing30.xml><?xml version="1.0" encoding="utf-8"?>
<c:userShapes xmlns:c="http://schemas.openxmlformats.org/drawingml/2006/chart">
  <cdr:relSizeAnchor xmlns:cdr="http://schemas.openxmlformats.org/drawingml/2006/chartDrawing">
    <cdr:from>
      <cdr:x>0.078</cdr:x>
      <cdr:y>1</cdr:y>
    </cdr:from>
    <cdr:to>
      <cdr:x>0.98952</cdr:x>
      <cdr:y>1</cdr:y>
    </cdr:to>
    <cdr:cxnSp macro="">
      <cdr:nvCxnSpPr>
        <cdr:cNvPr id="3" name="Straight Connector 2">
          <a:extLst xmlns:a="http://schemas.openxmlformats.org/drawingml/2006/main">
            <a:ext uri="{FF2B5EF4-FFF2-40B4-BE49-F238E27FC236}">
              <a16:creationId xmlns:a16="http://schemas.microsoft.com/office/drawing/2014/main" id="{5BC2C9D8-9E86-4C90-92C9-B6CEC4790997}"/>
            </a:ext>
          </a:extLst>
        </cdr:cNvPr>
        <cdr:cNvCxnSpPr/>
      </cdr:nvCxnSpPr>
      <cdr:spPr>
        <a:xfrm xmlns:a="http://schemas.openxmlformats.org/drawingml/2006/main">
          <a:off x="212725" y="4203700"/>
          <a:ext cx="2486025" cy="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0.06696</cdr:x>
      <cdr:y>0.23866</cdr:y>
    </cdr:from>
    <cdr:to>
      <cdr:x>0.97521</cdr:x>
      <cdr:y>0.23866</cdr:y>
    </cdr:to>
    <cdr:cxnSp macro="">
      <cdr:nvCxnSpPr>
        <cdr:cNvPr id="5" name="Straight Connector 4">
          <a:extLst xmlns:a="http://schemas.openxmlformats.org/drawingml/2006/main">
            <a:ext uri="{FF2B5EF4-FFF2-40B4-BE49-F238E27FC236}">
              <a16:creationId xmlns:a16="http://schemas.microsoft.com/office/drawing/2014/main" id="{FC5C3CE3-D7F3-4044-AD1E-ACD30E1B3687}"/>
            </a:ext>
          </a:extLst>
        </cdr:cNvPr>
        <cdr:cNvCxnSpPr/>
      </cdr:nvCxnSpPr>
      <cdr:spPr>
        <a:xfrm xmlns:a="http://schemas.openxmlformats.org/drawingml/2006/main">
          <a:off x="183497" y="444203"/>
          <a:ext cx="2489129"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0.07862</cdr:x>
      <cdr:y>0.33974</cdr:y>
    </cdr:from>
    <cdr:to>
      <cdr:x>0.95237</cdr:x>
      <cdr:y>0.33974</cdr:y>
    </cdr:to>
    <cdr:cxnSp macro="">
      <cdr:nvCxnSpPr>
        <cdr:cNvPr id="7" name="Straight Connector 6">
          <a:extLst xmlns:a="http://schemas.openxmlformats.org/drawingml/2006/main">
            <a:ext uri="{FF2B5EF4-FFF2-40B4-BE49-F238E27FC236}">
              <a16:creationId xmlns:a16="http://schemas.microsoft.com/office/drawing/2014/main" id="{9D8EB694-B880-4F42-B109-4D61BDED0BC4}"/>
            </a:ext>
          </a:extLst>
        </cdr:cNvPr>
        <cdr:cNvCxnSpPr/>
      </cdr:nvCxnSpPr>
      <cdr:spPr>
        <a:xfrm xmlns:a="http://schemas.openxmlformats.org/drawingml/2006/main">
          <a:off x="224811" y="639273"/>
          <a:ext cx="2498469"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323850</xdr:colOff>
      <xdr:row>5</xdr:row>
      <xdr:rowOff>95250</xdr:rowOff>
    </xdr:from>
    <xdr:to>
      <xdr:col>17</xdr:col>
      <xdr:colOff>24802</xdr:colOff>
      <xdr:row>35</xdr:row>
      <xdr:rowOff>114300</xdr:rowOff>
    </xdr:to>
    <xdr:pic>
      <xdr:nvPicPr>
        <xdr:cNvPr id="2" name="Picture 1">
          <a:extLst>
            <a:ext uri="{FF2B5EF4-FFF2-40B4-BE49-F238E27FC236}">
              <a16:creationId xmlns:a16="http://schemas.microsoft.com/office/drawing/2014/main" id="{D2EFA08B-C5F1-4265-A56F-38B18F8A9A98}"/>
            </a:ext>
          </a:extLst>
        </xdr:cNvPr>
        <xdr:cNvPicPr>
          <a:picLocks noChangeAspect="1"/>
        </xdr:cNvPicPr>
      </xdr:nvPicPr>
      <xdr:blipFill>
        <a:blip xmlns:r="http://schemas.openxmlformats.org/officeDocument/2006/relationships" r:embed="rId1"/>
        <a:stretch>
          <a:fillRect/>
        </a:stretch>
      </xdr:blipFill>
      <xdr:spPr>
        <a:xfrm>
          <a:off x="323850" y="904875"/>
          <a:ext cx="10064152" cy="4876800"/>
        </a:xfrm>
        <a:prstGeom prst="rect">
          <a:avLst/>
        </a:prstGeom>
      </xdr:spPr>
    </xdr:pic>
    <xdr:clientData/>
  </xdr:twoCellAnchor>
  <xdr:twoCellAnchor>
    <xdr:from>
      <xdr:col>0</xdr:col>
      <xdr:colOff>495300</xdr:colOff>
      <xdr:row>1</xdr:row>
      <xdr:rowOff>104775</xdr:rowOff>
    </xdr:from>
    <xdr:to>
      <xdr:col>14</xdr:col>
      <xdr:colOff>38100</xdr:colOff>
      <xdr:row>4</xdr:row>
      <xdr:rowOff>9525</xdr:rowOff>
    </xdr:to>
    <xdr:sp macro="" textlink="">
      <xdr:nvSpPr>
        <xdr:cNvPr id="3" name="TextBox 2">
          <a:extLst>
            <a:ext uri="{FF2B5EF4-FFF2-40B4-BE49-F238E27FC236}">
              <a16:creationId xmlns:a16="http://schemas.microsoft.com/office/drawing/2014/main" id="{2FDA5E3D-18C8-4271-B4BF-461DD448B650}"/>
            </a:ext>
          </a:extLst>
        </xdr:cNvPr>
        <xdr:cNvSpPr txBox="1"/>
      </xdr:nvSpPr>
      <xdr:spPr>
        <a:xfrm>
          <a:off x="495300" y="266700"/>
          <a:ext cx="8077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Box Figure 1.2.1. Policy Support to Nonfinancial Firms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0</xdr:colOff>
      <xdr:row>8</xdr:row>
      <xdr:rowOff>12700</xdr:rowOff>
    </xdr:from>
    <xdr:to>
      <xdr:col>14</xdr:col>
      <xdr:colOff>304800</xdr:colOff>
      <xdr:row>22</xdr:row>
      <xdr:rowOff>184150</xdr:rowOff>
    </xdr:to>
    <xdr:graphicFrame macro="">
      <xdr:nvGraphicFramePr>
        <xdr:cNvPr id="2" name="Chart 1">
          <a:extLst>
            <a:ext uri="{FF2B5EF4-FFF2-40B4-BE49-F238E27FC236}">
              <a16:creationId xmlns:a16="http://schemas.microsoft.com/office/drawing/2014/main" id="{C95EA2DE-907A-4702-A20C-9E32FBD43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6</xdr:row>
      <xdr:rowOff>0</xdr:rowOff>
    </xdr:from>
    <xdr:to>
      <xdr:col>20</xdr:col>
      <xdr:colOff>152400</xdr:colOff>
      <xdr:row>8</xdr:row>
      <xdr:rowOff>9525</xdr:rowOff>
    </xdr:to>
    <xdr:sp macro="" textlink="">
      <xdr:nvSpPr>
        <xdr:cNvPr id="3" name="TextBox 2">
          <a:extLst>
            <a:ext uri="{FF2B5EF4-FFF2-40B4-BE49-F238E27FC236}">
              <a16:creationId xmlns:a16="http://schemas.microsoft.com/office/drawing/2014/main" id="{22C00F1D-6416-4B16-A13B-CCC0DB6D5E8D}"/>
            </a:ext>
          </a:extLst>
        </xdr:cNvPr>
        <xdr:cNvSpPr txBox="1"/>
      </xdr:nvSpPr>
      <xdr:spPr>
        <a:xfrm>
          <a:off x="5495925" y="923925"/>
          <a:ext cx="8077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Box Figure 1.3.1. Policy Relaxation Relative to Fiscal Rule Limits, 2020</a:t>
          </a:r>
        </a:p>
        <a:p>
          <a:pPr algn="l"/>
          <a:r>
            <a:rPr lang="en-US" sz="1000" b="0" i="1" baseline="0">
              <a:solidFill>
                <a:srgbClr val="7030A0"/>
              </a:solidFill>
              <a:latin typeface="HelveticaNeueLT Std" panose="020B0604020202020204" pitchFamily="34" charset="0"/>
              <a:cs typeface="Arial" panose="020B0604020202020204" pitchFamily="34" charset="0"/>
            </a:rPr>
            <a:t>(Percent of GDP)</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12699</xdr:colOff>
      <xdr:row>3</xdr:row>
      <xdr:rowOff>6350</xdr:rowOff>
    </xdr:from>
    <xdr:to>
      <xdr:col>5</xdr:col>
      <xdr:colOff>555243</xdr:colOff>
      <xdr:row>10</xdr:row>
      <xdr:rowOff>151130</xdr:rowOff>
    </xdr:to>
    <xdr:grpSp>
      <xdr:nvGrpSpPr>
        <xdr:cNvPr id="2" name="Group 1">
          <a:extLst>
            <a:ext uri="{FF2B5EF4-FFF2-40B4-BE49-F238E27FC236}">
              <a16:creationId xmlns:a16="http://schemas.microsoft.com/office/drawing/2014/main" id="{CC154F01-0DB2-4ACB-BD7F-D2B26D49E744}"/>
            </a:ext>
          </a:extLst>
        </xdr:cNvPr>
        <xdr:cNvGrpSpPr/>
      </xdr:nvGrpSpPr>
      <xdr:grpSpPr>
        <a:xfrm>
          <a:off x="574674" y="577850"/>
          <a:ext cx="2980944" cy="2240280"/>
          <a:chOff x="60325" y="3010256"/>
          <a:chExt cx="3109781" cy="2552344"/>
        </a:xfrm>
      </xdr:grpSpPr>
      <xdr:graphicFrame macro="">
        <xdr:nvGraphicFramePr>
          <xdr:cNvPr id="3" name="Chart 2">
            <a:extLst>
              <a:ext uri="{FF2B5EF4-FFF2-40B4-BE49-F238E27FC236}">
                <a16:creationId xmlns:a16="http://schemas.microsoft.com/office/drawing/2014/main" id="{EC8B9717-DBB1-4FBF-8CBD-BF8004189F47}"/>
              </a:ext>
            </a:extLst>
          </xdr:cNvPr>
          <xdr:cNvGraphicFramePr/>
        </xdr:nvGraphicFramePr>
        <xdr:xfrm>
          <a:off x="60325" y="3597275"/>
          <a:ext cx="3032125" cy="19653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E9F7E167-B9B2-405F-A302-AA45A1BDFFE0}"/>
              </a:ext>
            </a:extLst>
          </xdr:cNvPr>
          <xdr:cNvSpPr txBox="1"/>
        </xdr:nvSpPr>
        <xdr:spPr>
          <a:xfrm>
            <a:off x="98088" y="3010256"/>
            <a:ext cx="3072018" cy="5393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Output </a:t>
            </a:r>
          </a:p>
          <a:p>
            <a:r>
              <a:rPr lang="en-US" sz="1100" b="1" i="0"/>
              <a:t>(</a:t>
            </a:r>
            <a:r>
              <a:rPr lang="en-US" sz="1100" b="1" i="1"/>
              <a:t>Percent deviation</a:t>
            </a:r>
            <a:r>
              <a:rPr lang="en-US" sz="1100" b="1" i="1" baseline="0"/>
              <a:t> from the pre-crisis level</a:t>
            </a:r>
            <a:r>
              <a:rPr lang="en-US" sz="1100" b="1" i="0"/>
              <a:t> )</a:t>
            </a:r>
          </a:p>
        </xdr:txBody>
      </xdr:sp>
    </xdr:grpSp>
    <xdr:clientData/>
  </xdr:twoCellAnchor>
  <xdr:twoCellAnchor>
    <xdr:from>
      <xdr:col>5</xdr:col>
      <xdr:colOff>600074</xdr:colOff>
      <xdr:row>3</xdr:row>
      <xdr:rowOff>38100</xdr:rowOff>
    </xdr:from>
    <xdr:to>
      <xdr:col>10</xdr:col>
      <xdr:colOff>533018</xdr:colOff>
      <xdr:row>10</xdr:row>
      <xdr:rowOff>182880</xdr:rowOff>
    </xdr:to>
    <xdr:grpSp>
      <xdr:nvGrpSpPr>
        <xdr:cNvPr id="5" name="Group 4">
          <a:extLst>
            <a:ext uri="{FF2B5EF4-FFF2-40B4-BE49-F238E27FC236}">
              <a16:creationId xmlns:a16="http://schemas.microsoft.com/office/drawing/2014/main" id="{BF1170AE-1D85-4C00-A6D6-DD84BE0B4F3C}"/>
            </a:ext>
          </a:extLst>
        </xdr:cNvPr>
        <xdr:cNvGrpSpPr/>
      </xdr:nvGrpSpPr>
      <xdr:grpSpPr>
        <a:xfrm>
          <a:off x="3600449" y="609600"/>
          <a:ext cx="2980944" cy="2240280"/>
          <a:chOff x="2762250" y="3080843"/>
          <a:chExt cx="2781300" cy="2399207"/>
        </a:xfrm>
      </xdr:grpSpPr>
      <xdr:graphicFrame macro="">
        <xdr:nvGraphicFramePr>
          <xdr:cNvPr id="6" name="Chart 5">
            <a:extLst>
              <a:ext uri="{FF2B5EF4-FFF2-40B4-BE49-F238E27FC236}">
                <a16:creationId xmlns:a16="http://schemas.microsoft.com/office/drawing/2014/main" id="{56ABE480-7A09-4249-928E-8D22D8E54BF0}"/>
              </a:ext>
            </a:extLst>
          </xdr:cNvPr>
          <xdr:cNvGraphicFramePr/>
        </xdr:nvGraphicFramePr>
        <xdr:xfrm>
          <a:off x="2819400" y="3556001"/>
          <a:ext cx="2724150" cy="192404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A6555A71-747D-4717-9044-633342137AE8}"/>
              </a:ext>
            </a:extLst>
          </xdr:cNvPr>
          <xdr:cNvSpPr txBox="1"/>
        </xdr:nvSpPr>
        <xdr:spPr>
          <a:xfrm>
            <a:off x="2762250" y="3080843"/>
            <a:ext cx="2754443" cy="5005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Consumption, lower-income group</a:t>
            </a:r>
          </a:p>
          <a:p>
            <a:r>
              <a:rPr lang="en-US" sz="1100" b="1" i="0"/>
              <a:t>(</a:t>
            </a:r>
            <a:r>
              <a:rPr lang="en-US" sz="1100" b="1" i="1"/>
              <a:t>Percent deviation</a:t>
            </a:r>
            <a:r>
              <a:rPr lang="en-US" sz="1100" b="1" i="1" baseline="0"/>
              <a:t> from the pre-crisis level</a:t>
            </a:r>
            <a:r>
              <a:rPr lang="en-US" sz="1100" b="1" i="0"/>
              <a:t> )</a:t>
            </a:r>
          </a:p>
        </xdr:txBody>
      </xdr:sp>
    </xdr:grpSp>
    <xdr:clientData/>
  </xdr:twoCellAnchor>
  <xdr:twoCellAnchor>
    <xdr:from>
      <xdr:col>11</xdr:col>
      <xdr:colOff>104775</xdr:colOff>
      <xdr:row>3</xdr:row>
      <xdr:rowOff>47625</xdr:rowOff>
    </xdr:from>
    <xdr:to>
      <xdr:col>16</xdr:col>
      <xdr:colOff>37719</xdr:colOff>
      <xdr:row>11</xdr:row>
      <xdr:rowOff>1905</xdr:rowOff>
    </xdr:to>
    <xdr:grpSp>
      <xdr:nvGrpSpPr>
        <xdr:cNvPr id="8" name="Group 7">
          <a:extLst>
            <a:ext uri="{FF2B5EF4-FFF2-40B4-BE49-F238E27FC236}">
              <a16:creationId xmlns:a16="http://schemas.microsoft.com/office/drawing/2014/main" id="{7D8DA8C9-1EB8-407F-934B-D6AEA19D98CC}"/>
            </a:ext>
          </a:extLst>
        </xdr:cNvPr>
        <xdr:cNvGrpSpPr/>
      </xdr:nvGrpSpPr>
      <xdr:grpSpPr>
        <a:xfrm>
          <a:off x="6762750" y="619125"/>
          <a:ext cx="2980944" cy="2240280"/>
          <a:chOff x="5511800" y="3050830"/>
          <a:chExt cx="3041650" cy="2429220"/>
        </a:xfrm>
      </xdr:grpSpPr>
      <xdr:graphicFrame macro="">
        <xdr:nvGraphicFramePr>
          <xdr:cNvPr id="9" name="Chart 8">
            <a:extLst>
              <a:ext uri="{FF2B5EF4-FFF2-40B4-BE49-F238E27FC236}">
                <a16:creationId xmlns:a16="http://schemas.microsoft.com/office/drawing/2014/main" id="{A7F8CD8D-DAA8-4E08-AB9F-9AF21CF0722D}"/>
              </a:ext>
            </a:extLst>
          </xdr:cNvPr>
          <xdr:cNvGraphicFramePr/>
        </xdr:nvGraphicFramePr>
        <xdr:xfrm>
          <a:off x="5537200" y="3619500"/>
          <a:ext cx="3016250" cy="186055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0" name="TextBox 9">
            <a:extLst>
              <a:ext uri="{FF2B5EF4-FFF2-40B4-BE49-F238E27FC236}">
                <a16:creationId xmlns:a16="http://schemas.microsoft.com/office/drawing/2014/main" id="{5695E173-570B-47D5-96D2-43BD88EF069F}"/>
              </a:ext>
            </a:extLst>
          </xdr:cNvPr>
          <xdr:cNvSpPr txBox="1"/>
        </xdr:nvSpPr>
        <xdr:spPr>
          <a:xfrm>
            <a:off x="5511800" y="3050830"/>
            <a:ext cx="2891203" cy="555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Public</a:t>
            </a:r>
            <a:r>
              <a:rPr lang="en-US" sz="1100" b="1" baseline="0"/>
              <a:t> investment</a:t>
            </a:r>
            <a:endParaRPr lang="en-US" sz="1100" b="1"/>
          </a:p>
          <a:p>
            <a:r>
              <a:rPr lang="en-US" sz="1100" b="1" i="0"/>
              <a:t>(</a:t>
            </a:r>
            <a:r>
              <a:rPr lang="en-US" sz="1100" b="1" i="1"/>
              <a:t>Percent of GDP</a:t>
            </a:r>
            <a:r>
              <a:rPr lang="en-US" sz="1100" b="1" i="0"/>
              <a:t>)</a:t>
            </a:r>
          </a:p>
        </xdr:txBody>
      </xdr:sp>
    </xdr:grpSp>
    <xdr:clientData/>
  </xdr:twoCellAnchor>
  <xdr:twoCellAnchor>
    <xdr:from>
      <xdr:col>1</xdr:col>
      <xdr:colOff>0</xdr:colOff>
      <xdr:row>12</xdr:row>
      <xdr:rowOff>85725</xdr:rowOff>
    </xdr:from>
    <xdr:to>
      <xdr:col>5</xdr:col>
      <xdr:colOff>495300</xdr:colOff>
      <xdr:row>24</xdr:row>
      <xdr:rowOff>180975</xdr:rowOff>
    </xdr:to>
    <xdr:grpSp>
      <xdr:nvGrpSpPr>
        <xdr:cNvPr id="11" name="Group 10">
          <a:extLst>
            <a:ext uri="{FF2B5EF4-FFF2-40B4-BE49-F238E27FC236}">
              <a16:creationId xmlns:a16="http://schemas.microsoft.com/office/drawing/2014/main" id="{FDFBEC28-AC1C-4D24-B9AE-0DA9468BE229}"/>
            </a:ext>
          </a:extLst>
        </xdr:cNvPr>
        <xdr:cNvGrpSpPr/>
      </xdr:nvGrpSpPr>
      <xdr:grpSpPr>
        <a:xfrm>
          <a:off x="561975" y="3133725"/>
          <a:ext cx="2933700" cy="2381250"/>
          <a:chOff x="12700" y="5200650"/>
          <a:chExt cx="2895600" cy="2139950"/>
        </a:xfrm>
      </xdr:grpSpPr>
      <xdr:graphicFrame macro="">
        <xdr:nvGraphicFramePr>
          <xdr:cNvPr id="12" name="Chart 11">
            <a:extLst>
              <a:ext uri="{FF2B5EF4-FFF2-40B4-BE49-F238E27FC236}">
                <a16:creationId xmlns:a16="http://schemas.microsoft.com/office/drawing/2014/main" id="{CF6B94AA-6242-4F7A-8FBF-A09FDB595496}"/>
              </a:ext>
            </a:extLst>
          </xdr:cNvPr>
          <xdr:cNvGraphicFramePr/>
        </xdr:nvGraphicFramePr>
        <xdr:xfrm>
          <a:off x="53975" y="5641975"/>
          <a:ext cx="2854325" cy="1698625"/>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13" name="TextBox 12">
            <a:extLst>
              <a:ext uri="{FF2B5EF4-FFF2-40B4-BE49-F238E27FC236}">
                <a16:creationId xmlns:a16="http://schemas.microsoft.com/office/drawing/2014/main" id="{BA7E93F0-E6EB-46F1-8BB1-495A9A367A1D}"/>
              </a:ext>
            </a:extLst>
          </xdr:cNvPr>
          <xdr:cNvSpPr txBox="1"/>
        </xdr:nvSpPr>
        <xdr:spPr>
          <a:xfrm>
            <a:off x="12700" y="5200650"/>
            <a:ext cx="2496507" cy="450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TW" sz="1100" b="1"/>
              <a:t>Tranfers,</a:t>
            </a:r>
            <a:r>
              <a:rPr lang="en-US" altLang="zh-TW" sz="1100" b="1" baseline="0"/>
              <a:t> lower-income group</a:t>
            </a:r>
            <a:endParaRPr lang="en-US" altLang="zh-TW" sz="1100" b="1"/>
          </a:p>
          <a:p>
            <a:r>
              <a:rPr lang="en-US" sz="1100" b="1" i="0"/>
              <a:t>(</a:t>
            </a:r>
            <a:r>
              <a:rPr lang="en-US" sz="1100" b="1" i="1"/>
              <a:t>Percent of GDP</a:t>
            </a:r>
            <a:r>
              <a:rPr lang="en-US" sz="1100" b="1" i="0"/>
              <a:t>)</a:t>
            </a:r>
          </a:p>
        </xdr:txBody>
      </xdr:sp>
    </xdr:grpSp>
    <xdr:clientData/>
  </xdr:twoCellAnchor>
  <xdr:twoCellAnchor>
    <xdr:from>
      <xdr:col>5</xdr:col>
      <xdr:colOff>355600</xdr:colOff>
      <xdr:row>11</xdr:row>
      <xdr:rowOff>127000</xdr:rowOff>
    </xdr:from>
    <xdr:to>
      <xdr:col>10</xdr:col>
      <xdr:colOff>495300</xdr:colOff>
      <xdr:row>24</xdr:row>
      <xdr:rowOff>104775</xdr:rowOff>
    </xdr:to>
    <xdr:grpSp>
      <xdr:nvGrpSpPr>
        <xdr:cNvPr id="14" name="Group 13">
          <a:extLst>
            <a:ext uri="{FF2B5EF4-FFF2-40B4-BE49-F238E27FC236}">
              <a16:creationId xmlns:a16="http://schemas.microsoft.com/office/drawing/2014/main" id="{B7140D87-80EC-4FAB-A237-763ED1254084}"/>
            </a:ext>
          </a:extLst>
        </xdr:cNvPr>
        <xdr:cNvGrpSpPr/>
      </xdr:nvGrpSpPr>
      <xdr:grpSpPr>
        <a:xfrm>
          <a:off x="3355975" y="2984500"/>
          <a:ext cx="3187700" cy="2454275"/>
          <a:chOff x="2736850" y="5353050"/>
          <a:chExt cx="2781300" cy="2120900"/>
        </a:xfrm>
      </xdr:grpSpPr>
      <xdr:graphicFrame macro="">
        <xdr:nvGraphicFramePr>
          <xdr:cNvPr id="15" name="Chart 14">
            <a:extLst>
              <a:ext uri="{FF2B5EF4-FFF2-40B4-BE49-F238E27FC236}">
                <a16:creationId xmlns:a16="http://schemas.microsoft.com/office/drawing/2014/main" id="{99867720-5DC1-4FF6-85B3-3E1C15829DC5}"/>
              </a:ext>
            </a:extLst>
          </xdr:cNvPr>
          <xdr:cNvGraphicFramePr/>
        </xdr:nvGraphicFramePr>
        <xdr:xfrm>
          <a:off x="2854325" y="5892800"/>
          <a:ext cx="2663825" cy="1581150"/>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6" name="TextBox 15">
            <a:extLst>
              <a:ext uri="{FF2B5EF4-FFF2-40B4-BE49-F238E27FC236}">
                <a16:creationId xmlns:a16="http://schemas.microsoft.com/office/drawing/2014/main" id="{DA8F44C9-8591-4F25-916A-7060A6421F60}"/>
              </a:ext>
            </a:extLst>
          </xdr:cNvPr>
          <xdr:cNvSpPr txBox="1"/>
        </xdr:nvSpPr>
        <xdr:spPr>
          <a:xfrm>
            <a:off x="2736850" y="5353050"/>
            <a:ext cx="2496507" cy="450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TW" sz="1100" b="1"/>
              <a:t>Labor</a:t>
            </a:r>
            <a:r>
              <a:rPr lang="en-US" altLang="zh-TW" sz="1100" b="1" baseline="0"/>
              <a:t> tax rate, higher-income group</a:t>
            </a:r>
            <a:endParaRPr lang="en-US" altLang="zh-TW" sz="1100" b="1"/>
          </a:p>
          <a:p>
            <a:r>
              <a:rPr lang="en-US" sz="1100" b="1" i="0"/>
              <a:t>(</a:t>
            </a:r>
            <a:r>
              <a:rPr lang="en-US" sz="1100" b="1" i="1"/>
              <a:t>Percent</a:t>
            </a:r>
            <a:r>
              <a:rPr lang="en-US" sz="1100" b="1" i="0"/>
              <a:t>)</a:t>
            </a:r>
          </a:p>
        </xdr:txBody>
      </xdr:sp>
    </xdr:grpSp>
    <xdr:clientData/>
  </xdr:twoCellAnchor>
  <xdr:twoCellAnchor>
    <xdr:from>
      <xdr:col>11</xdr:col>
      <xdr:colOff>104775</xdr:colOff>
      <xdr:row>11</xdr:row>
      <xdr:rowOff>180975</xdr:rowOff>
    </xdr:from>
    <xdr:to>
      <xdr:col>16</xdr:col>
      <xdr:colOff>34925</xdr:colOff>
      <xdr:row>23</xdr:row>
      <xdr:rowOff>136525</xdr:rowOff>
    </xdr:to>
    <xdr:grpSp>
      <xdr:nvGrpSpPr>
        <xdr:cNvPr id="17" name="Group 16">
          <a:extLst>
            <a:ext uri="{FF2B5EF4-FFF2-40B4-BE49-F238E27FC236}">
              <a16:creationId xmlns:a16="http://schemas.microsoft.com/office/drawing/2014/main" id="{A56726FE-B64B-40B3-96CC-C179200C6BE7}"/>
            </a:ext>
          </a:extLst>
        </xdr:cNvPr>
        <xdr:cNvGrpSpPr/>
      </xdr:nvGrpSpPr>
      <xdr:grpSpPr>
        <a:xfrm>
          <a:off x="6762750" y="3038475"/>
          <a:ext cx="2978150" cy="2241550"/>
          <a:chOff x="5486400" y="5340350"/>
          <a:chExt cx="2978150" cy="2171700"/>
        </a:xfrm>
      </xdr:grpSpPr>
      <xdr:graphicFrame macro="">
        <xdr:nvGraphicFramePr>
          <xdr:cNvPr id="18" name="Chart 17">
            <a:extLst>
              <a:ext uri="{FF2B5EF4-FFF2-40B4-BE49-F238E27FC236}">
                <a16:creationId xmlns:a16="http://schemas.microsoft.com/office/drawing/2014/main" id="{D4B5F41B-6A7F-4E57-958B-DE8DBC13BB4F}"/>
              </a:ext>
            </a:extLst>
          </xdr:cNvPr>
          <xdr:cNvGraphicFramePr/>
        </xdr:nvGraphicFramePr>
        <xdr:xfrm>
          <a:off x="5495925" y="5816600"/>
          <a:ext cx="2968625" cy="1695450"/>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19" name="TextBox 18">
            <a:extLst>
              <a:ext uri="{FF2B5EF4-FFF2-40B4-BE49-F238E27FC236}">
                <a16:creationId xmlns:a16="http://schemas.microsoft.com/office/drawing/2014/main" id="{5FAD21C5-0830-48F2-BEEC-B7A74A4FC981}"/>
              </a:ext>
            </a:extLst>
          </xdr:cNvPr>
          <xdr:cNvSpPr txBox="1"/>
        </xdr:nvSpPr>
        <xdr:spPr>
          <a:xfrm>
            <a:off x="5486400" y="5340350"/>
            <a:ext cx="2496507" cy="450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TW" sz="1100" b="1"/>
              <a:t>Public debt</a:t>
            </a:r>
          </a:p>
          <a:p>
            <a:r>
              <a:rPr lang="en-US" sz="1100" b="1" i="0"/>
              <a:t>(</a:t>
            </a:r>
            <a:r>
              <a:rPr lang="en-US" sz="1100" b="1" i="1"/>
              <a:t>Percent of GDP</a:t>
            </a:r>
            <a:r>
              <a:rPr lang="en-US" sz="1100" b="1" i="0"/>
              <a:t>)</a:t>
            </a:r>
          </a:p>
        </xdr:txBody>
      </xdr:sp>
    </xdr:grpSp>
    <xdr:clientData/>
  </xdr:twoCellAnchor>
  <xdr:twoCellAnchor>
    <xdr:from>
      <xdr:col>1</xdr:col>
      <xdr:colOff>47625</xdr:colOff>
      <xdr:row>0</xdr:row>
      <xdr:rowOff>95250</xdr:rowOff>
    </xdr:from>
    <xdr:to>
      <xdr:col>14</xdr:col>
      <xdr:colOff>200025</xdr:colOff>
      <xdr:row>2</xdr:row>
      <xdr:rowOff>104775</xdr:rowOff>
    </xdr:to>
    <xdr:sp macro="" textlink="">
      <xdr:nvSpPr>
        <xdr:cNvPr id="20" name="TextBox 19">
          <a:extLst>
            <a:ext uri="{FF2B5EF4-FFF2-40B4-BE49-F238E27FC236}">
              <a16:creationId xmlns:a16="http://schemas.microsoft.com/office/drawing/2014/main" id="{FE1D03D6-460D-4D07-A6C1-2301CB4D9212}"/>
            </a:ext>
          </a:extLst>
        </xdr:cNvPr>
        <xdr:cNvSpPr txBox="1"/>
      </xdr:nvSpPr>
      <xdr:spPr>
        <a:xfrm>
          <a:off x="609600" y="95250"/>
          <a:ext cx="8077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Online Annex Figure 1.1. The Macroeconomic Effects of the Benchmark Fiscal Package</a:t>
          </a:r>
          <a:endParaRPr lang="en-US" sz="1000" b="0" i="1" baseline="0">
            <a:solidFill>
              <a:srgbClr val="7030A0"/>
            </a:solidFill>
            <a:latin typeface="HelveticaNeueLT Std" panose="020B0604020202020204" pitchFamily="34" charset="0"/>
            <a:cs typeface="Arial" panose="020B0604020202020204" pitchFamily="34" charset="0"/>
          </a:endParaRPr>
        </a:p>
      </xdr:txBody>
    </xdr:sp>
    <xdr:clientData/>
  </xdr:twoCellAnchor>
  <xdr:twoCellAnchor>
    <xdr:from>
      <xdr:col>1</xdr:col>
      <xdr:colOff>76200</xdr:colOff>
      <xdr:row>26</xdr:row>
      <xdr:rowOff>114300</xdr:rowOff>
    </xdr:from>
    <xdr:to>
      <xdr:col>15</xdr:col>
      <xdr:colOff>466725</xdr:colOff>
      <xdr:row>31</xdr:row>
      <xdr:rowOff>95250</xdr:rowOff>
    </xdr:to>
    <xdr:sp macro="" textlink="">
      <xdr:nvSpPr>
        <xdr:cNvPr id="21" name="TextBox 20">
          <a:extLst>
            <a:ext uri="{FF2B5EF4-FFF2-40B4-BE49-F238E27FC236}">
              <a16:creationId xmlns:a16="http://schemas.microsoft.com/office/drawing/2014/main" id="{E9012AAE-8CBA-463A-A776-43ADE5B1E1C8}"/>
            </a:ext>
          </a:extLst>
        </xdr:cNvPr>
        <xdr:cNvSpPr txBox="1"/>
      </xdr:nvSpPr>
      <xdr:spPr>
        <a:xfrm>
          <a:off x="638175" y="5829300"/>
          <a:ext cx="8924925"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Source: IMF staff estimates.</a:t>
          </a:r>
        </a:p>
        <a:p>
          <a:r>
            <a:rPr lang="en-US" sz="1100" b="0"/>
            <a:t>Note: The baseline has no additional fiscal actions relative to what was deployed in 2020. The horizontal axis represents the number of</a:t>
          </a:r>
        </a:p>
        <a:p>
          <a:r>
            <a:rPr lang="en-US" sz="1100" b="0"/>
            <a:t>years. Pre crisis level refers to the steady state of the model for the entire simulation period.</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206375</xdr:colOff>
      <xdr:row>2</xdr:row>
      <xdr:rowOff>304325</xdr:rowOff>
    </xdr:from>
    <xdr:to>
      <xdr:col>12</xdr:col>
      <xdr:colOff>466725</xdr:colOff>
      <xdr:row>13</xdr:row>
      <xdr:rowOff>142875</xdr:rowOff>
    </xdr:to>
    <xdr:graphicFrame macro="">
      <xdr:nvGraphicFramePr>
        <xdr:cNvPr id="3" name="Chart 2">
          <a:extLst>
            <a:ext uri="{FF2B5EF4-FFF2-40B4-BE49-F238E27FC236}">
              <a16:creationId xmlns:a16="http://schemas.microsoft.com/office/drawing/2014/main" id="{73F55429-9BC4-4461-9117-2BB89A03B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219075</xdr:colOff>
      <xdr:row>1</xdr:row>
      <xdr:rowOff>66675</xdr:rowOff>
    </xdr:from>
    <xdr:to>
      <xdr:col>18</xdr:col>
      <xdr:colOff>371475</xdr:colOff>
      <xdr:row>2</xdr:row>
      <xdr:rowOff>266700</xdr:rowOff>
    </xdr:to>
    <xdr:sp macro="" textlink="">
      <xdr:nvSpPr>
        <xdr:cNvPr id="5" name="TextBox 4">
          <a:extLst>
            <a:ext uri="{FF2B5EF4-FFF2-40B4-BE49-F238E27FC236}">
              <a16:creationId xmlns:a16="http://schemas.microsoft.com/office/drawing/2014/main" id="{D990A197-CE7E-45BD-BF25-3AEEC47B9407}"/>
            </a:ext>
          </a:extLst>
        </xdr:cNvPr>
        <xdr:cNvSpPr txBox="1"/>
      </xdr:nvSpPr>
      <xdr:spPr>
        <a:xfrm>
          <a:off x="3924300" y="257175"/>
          <a:ext cx="8077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Online Annex Figure 1.2. Cumulative Output Multipliers of Various Fiscal Packages</a:t>
          </a:r>
          <a:endParaRPr lang="en-US" sz="1000" b="0" i="1" baseline="0">
            <a:solidFill>
              <a:srgbClr val="7030A0"/>
            </a:solidFill>
            <a:latin typeface="HelveticaNeueLT Std" panose="020B0604020202020204" pitchFamily="34" charset="0"/>
            <a:cs typeface="Arial" panose="020B0604020202020204" pitchFamily="34" charset="0"/>
          </a:endParaRPr>
        </a:p>
      </xdr:txBody>
    </xdr:sp>
    <xdr:clientData/>
  </xdr:twoCellAnchor>
  <xdr:twoCellAnchor>
    <xdr:from>
      <xdr:col>5</xdr:col>
      <xdr:colOff>200025</xdr:colOff>
      <xdr:row>14</xdr:row>
      <xdr:rowOff>161926</xdr:rowOff>
    </xdr:from>
    <xdr:to>
      <xdr:col>19</xdr:col>
      <xdr:colOff>590550</xdr:colOff>
      <xdr:row>19</xdr:row>
      <xdr:rowOff>142876</xdr:rowOff>
    </xdr:to>
    <xdr:sp macro="" textlink="">
      <xdr:nvSpPr>
        <xdr:cNvPr id="6" name="TextBox 5">
          <a:extLst>
            <a:ext uri="{FF2B5EF4-FFF2-40B4-BE49-F238E27FC236}">
              <a16:creationId xmlns:a16="http://schemas.microsoft.com/office/drawing/2014/main" id="{1008336A-AD73-4B16-A74B-4457375E7637}"/>
            </a:ext>
          </a:extLst>
        </xdr:cNvPr>
        <xdr:cNvSpPr txBox="1"/>
      </xdr:nvSpPr>
      <xdr:spPr>
        <a:xfrm>
          <a:off x="3905250" y="4352926"/>
          <a:ext cx="8924925"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Source: IMF staff estimates.</a:t>
          </a:r>
        </a:p>
        <a:p>
          <a:r>
            <a:rPr lang="en-US" sz="1100" b="0"/>
            <a:t>Note: The cumulative output multipliers are the GDP increase in dollars for each dollar of combined stimulus of higher transfers and</a:t>
          </a:r>
        </a:p>
        <a:p>
          <a:r>
            <a:rPr lang="en-US" sz="1100" b="0"/>
            <a:t>public investment as assumed in a fiscal package. Fiscal adjustments are modeled by fiscal reaction functions, in which various</a:t>
          </a:r>
        </a:p>
        <a:p>
          <a:r>
            <a:rPr lang="en-US" sz="1100" b="0"/>
            <a:t>instruments react to the rising public debt-to-GDP ratio by the magnitudes sufficient to stabilize debt growth in the medium term.</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257175</xdr:colOff>
      <xdr:row>16</xdr:row>
      <xdr:rowOff>38099</xdr:rowOff>
    </xdr:from>
    <xdr:to>
      <xdr:col>33</xdr:col>
      <xdr:colOff>85725</xdr:colOff>
      <xdr:row>19</xdr:row>
      <xdr:rowOff>152400</xdr:rowOff>
    </xdr:to>
    <xdr:sp macro="" textlink="">
      <xdr:nvSpPr>
        <xdr:cNvPr id="11" name="TextBox 10">
          <a:extLst>
            <a:ext uri="{FF2B5EF4-FFF2-40B4-BE49-F238E27FC236}">
              <a16:creationId xmlns:a16="http://schemas.microsoft.com/office/drawing/2014/main" id="{1F6DA3D2-75E7-4F7A-B231-9E7AA42821BD}"/>
            </a:ext>
          </a:extLst>
        </xdr:cNvPr>
        <xdr:cNvSpPr txBox="1"/>
      </xdr:nvSpPr>
      <xdr:spPr>
        <a:xfrm>
          <a:off x="8572500" y="4038599"/>
          <a:ext cx="11410950" cy="685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Source: IMF staff estimates.</a:t>
          </a:r>
        </a:p>
        <a:p>
          <a:r>
            <a:rPr lang="en-US" sz="1100" b="0"/>
            <a:t>Note: The two fiscal packages differ in the timing of public investment only. The fiscal adjustment speed in the scenario of delayed public</a:t>
          </a:r>
        </a:p>
        <a:p>
          <a:r>
            <a:rPr lang="en-US" sz="1100" b="0"/>
            <a:t>investment is also postponed accordingly. The horizontal axis refers to the number of years.</a:t>
          </a:r>
        </a:p>
      </xdr:txBody>
    </xdr:sp>
    <xdr:clientData/>
  </xdr:twoCellAnchor>
  <xdr:twoCellAnchor>
    <xdr:from>
      <xdr:col>18</xdr:col>
      <xdr:colOff>521250</xdr:colOff>
      <xdr:row>1</xdr:row>
      <xdr:rowOff>675021</xdr:rowOff>
    </xdr:from>
    <xdr:to>
      <xdr:col>22</xdr:col>
      <xdr:colOff>495300</xdr:colOff>
      <xdr:row>14</xdr:row>
      <xdr:rowOff>133350</xdr:rowOff>
    </xdr:to>
    <xdr:grpSp>
      <xdr:nvGrpSpPr>
        <xdr:cNvPr id="15" name="Group 14">
          <a:extLst>
            <a:ext uri="{FF2B5EF4-FFF2-40B4-BE49-F238E27FC236}">
              <a16:creationId xmlns:a16="http://schemas.microsoft.com/office/drawing/2014/main" id="{603DFEB7-9086-4E1E-BB1C-93A522998DC8}"/>
            </a:ext>
          </a:extLst>
        </xdr:cNvPr>
        <xdr:cNvGrpSpPr/>
      </xdr:nvGrpSpPr>
      <xdr:grpSpPr>
        <a:xfrm>
          <a:off x="11274975" y="1246521"/>
          <a:ext cx="2412450" cy="2506329"/>
          <a:chOff x="60325" y="3010256"/>
          <a:chExt cx="3032125" cy="2552344"/>
        </a:xfrm>
      </xdr:grpSpPr>
      <xdr:graphicFrame macro="">
        <xdr:nvGraphicFramePr>
          <xdr:cNvPr id="16" name="Chart 15">
            <a:extLst>
              <a:ext uri="{FF2B5EF4-FFF2-40B4-BE49-F238E27FC236}">
                <a16:creationId xmlns:a16="http://schemas.microsoft.com/office/drawing/2014/main" id="{D93F016A-1AB1-41AC-9F36-F26D9F520641}"/>
              </a:ext>
            </a:extLst>
          </xdr:cNvPr>
          <xdr:cNvGraphicFramePr/>
        </xdr:nvGraphicFramePr>
        <xdr:xfrm>
          <a:off x="60325" y="3597275"/>
          <a:ext cx="3032125" cy="19653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7" name="TextBox 16">
            <a:extLst>
              <a:ext uri="{FF2B5EF4-FFF2-40B4-BE49-F238E27FC236}">
                <a16:creationId xmlns:a16="http://schemas.microsoft.com/office/drawing/2014/main" id="{8C5B1267-EB2C-4A10-B82F-1A81B1D69744}"/>
              </a:ext>
            </a:extLst>
          </xdr:cNvPr>
          <xdr:cNvSpPr txBox="1"/>
        </xdr:nvSpPr>
        <xdr:spPr>
          <a:xfrm>
            <a:off x="98088" y="3010256"/>
            <a:ext cx="2775511" cy="5393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Output </a:t>
            </a:r>
          </a:p>
          <a:p>
            <a:r>
              <a:rPr lang="en-US" sz="1100" b="1" i="0"/>
              <a:t>(</a:t>
            </a:r>
            <a:r>
              <a:rPr lang="en-US" sz="1100" b="1" i="1"/>
              <a:t>Percent deviation</a:t>
            </a:r>
            <a:r>
              <a:rPr lang="en-US" sz="1100" b="1" i="1" baseline="0"/>
              <a:t> from the pre-crisis level</a:t>
            </a:r>
            <a:r>
              <a:rPr lang="en-US" sz="1100" b="1" i="0"/>
              <a:t> )</a:t>
            </a:r>
          </a:p>
        </xdr:txBody>
      </xdr:sp>
    </xdr:grpSp>
    <xdr:clientData/>
  </xdr:twoCellAnchor>
  <xdr:twoCellAnchor>
    <xdr:from>
      <xdr:col>13</xdr:col>
      <xdr:colOff>561975</xdr:colOff>
      <xdr:row>1</xdr:row>
      <xdr:rowOff>596045</xdr:rowOff>
    </xdr:from>
    <xdr:to>
      <xdr:col>18</xdr:col>
      <xdr:colOff>390525</xdr:colOff>
      <xdr:row>15</xdr:row>
      <xdr:rowOff>47625</xdr:rowOff>
    </xdr:to>
    <xdr:grpSp>
      <xdr:nvGrpSpPr>
        <xdr:cNvPr id="18" name="Group 17">
          <a:extLst>
            <a:ext uri="{FF2B5EF4-FFF2-40B4-BE49-F238E27FC236}">
              <a16:creationId xmlns:a16="http://schemas.microsoft.com/office/drawing/2014/main" id="{F4C14422-AFB4-4649-A49E-D2D637D5E8BA}"/>
            </a:ext>
          </a:extLst>
        </xdr:cNvPr>
        <xdr:cNvGrpSpPr/>
      </xdr:nvGrpSpPr>
      <xdr:grpSpPr>
        <a:xfrm>
          <a:off x="8267700" y="1167545"/>
          <a:ext cx="2876550" cy="2690080"/>
          <a:chOff x="2848266" y="5365135"/>
          <a:chExt cx="3487225" cy="2141082"/>
        </a:xfrm>
      </xdr:grpSpPr>
      <xdr:graphicFrame macro="">
        <xdr:nvGraphicFramePr>
          <xdr:cNvPr id="19" name="Chart 18">
            <a:extLst>
              <a:ext uri="{FF2B5EF4-FFF2-40B4-BE49-F238E27FC236}">
                <a16:creationId xmlns:a16="http://schemas.microsoft.com/office/drawing/2014/main" id="{83B4FC92-288B-4E4E-918C-161E1B8B8921}"/>
              </a:ext>
            </a:extLst>
          </xdr:cNvPr>
          <xdr:cNvGraphicFramePr/>
        </xdr:nvGraphicFramePr>
        <xdr:xfrm>
          <a:off x="2854325" y="5803900"/>
          <a:ext cx="3481166" cy="170231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0" name="TextBox 19">
            <a:extLst>
              <a:ext uri="{FF2B5EF4-FFF2-40B4-BE49-F238E27FC236}">
                <a16:creationId xmlns:a16="http://schemas.microsoft.com/office/drawing/2014/main" id="{7DBE6842-E2C7-4C01-9E40-08E568542671}"/>
              </a:ext>
            </a:extLst>
          </xdr:cNvPr>
          <xdr:cNvSpPr txBox="1"/>
        </xdr:nvSpPr>
        <xdr:spPr>
          <a:xfrm>
            <a:off x="2848266" y="5365135"/>
            <a:ext cx="2385091" cy="438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TW" sz="1100" b="1"/>
              <a:t>Public investment </a:t>
            </a:r>
          </a:p>
          <a:p>
            <a:r>
              <a:rPr lang="en-US" sz="1100" b="1" i="0"/>
              <a:t>(</a:t>
            </a:r>
            <a:r>
              <a:rPr lang="en-US" sz="1100" b="1" i="1"/>
              <a:t>Percent of GDP</a:t>
            </a:r>
            <a:r>
              <a:rPr lang="en-US" sz="1100" b="1" i="0"/>
              <a:t>)</a:t>
            </a:r>
          </a:p>
        </xdr:txBody>
      </xdr:sp>
    </xdr:grpSp>
    <xdr:clientData/>
  </xdr:twoCellAnchor>
  <xdr:twoCellAnchor>
    <xdr:from>
      <xdr:col>23</xdr:col>
      <xdr:colOff>96204</xdr:colOff>
      <xdr:row>1</xdr:row>
      <xdr:rowOff>638174</xdr:rowOff>
    </xdr:from>
    <xdr:to>
      <xdr:col>27</xdr:col>
      <xdr:colOff>457200</xdr:colOff>
      <xdr:row>14</xdr:row>
      <xdr:rowOff>114300</xdr:rowOff>
    </xdr:to>
    <xdr:grpSp>
      <xdr:nvGrpSpPr>
        <xdr:cNvPr id="21" name="Group 20">
          <a:extLst>
            <a:ext uri="{FF2B5EF4-FFF2-40B4-BE49-F238E27FC236}">
              <a16:creationId xmlns:a16="http://schemas.microsoft.com/office/drawing/2014/main" id="{F8BFD56E-FAC4-473F-B494-DDACE584CDF8}"/>
            </a:ext>
          </a:extLst>
        </xdr:cNvPr>
        <xdr:cNvGrpSpPr/>
      </xdr:nvGrpSpPr>
      <xdr:grpSpPr>
        <a:xfrm>
          <a:off x="13897929" y="1209674"/>
          <a:ext cx="2799396" cy="2524126"/>
          <a:chOff x="5497810" y="5207116"/>
          <a:chExt cx="3032208" cy="2266992"/>
        </a:xfrm>
      </xdr:grpSpPr>
      <xdr:graphicFrame macro="">
        <xdr:nvGraphicFramePr>
          <xdr:cNvPr id="22" name="Chart 21">
            <a:extLst>
              <a:ext uri="{FF2B5EF4-FFF2-40B4-BE49-F238E27FC236}">
                <a16:creationId xmlns:a16="http://schemas.microsoft.com/office/drawing/2014/main" id="{80E650B4-B104-4B7F-9CDB-4499FD98ECFF}"/>
              </a:ext>
            </a:extLst>
          </xdr:cNvPr>
          <xdr:cNvGraphicFramePr/>
        </xdr:nvGraphicFramePr>
        <xdr:xfrm>
          <a:off x="5504243" y="5778658"/>
          <a:ext cx="3025775" cy="169545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3" name="TextBox 22">
            <a:extLst>
              <a:ext uri="{FF2B5EF4-FFF2-40B4-BE49-F238E27FC236}">
                <a16:creationId xmlns:a16="http://schemas.microsoft.com/office/drawing/2014/main" id="{1F57E107-6E6E-424C-A10D-46AC24697F0C}"/>
              </a:ext>
            </a:extLst>
          </xdr:cNvPr>
          <xdr:cNvSpPr txBox="1"/>
        </xdr:nvSpPr>
        <xdr:spPr>
          <a:xfrm>
            <a:off x="5497810" y="5207116"/>
            <a:ext cx="2934230" cy="532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TW" sz="1100" b="1"/>
              <a:t>Private</a:t>
            </a:r>
            <a:r>
              <a:rPr lang="en-US" altLang="zh-TW" sz="1100" b="1" baseline="0"/>
              <a:t> investment</a:t>
            </a:r>
            <a:endParaRPr lang="en-US" altLang="zh-TW"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a:t>
            </a:r>
            <a:r>
              <a:rPr lang="en-US" sz="1100" b="1" i="1">
                <a:solidFill>
                  <a:schemeClr val="dk1"/>
                </a:solidFill>
                <a:effectLst/>
                <a:latin typeface="+mn-lt"/>
                <a:ea typeface="+mn-ea"/>
                <a:cs typeface="+mn-cs"/>
              </a:rPr>
              <a:t>Percent deviation</a:t>
            </a:r>
            <a:r>
              <a:rPr lang="en-US" sz="1100" b="1" i="1" baseline="0">
                <a:solidFill>
                  <a:schemeClr val="dk1"/>
                </a:solidFill>
                <a:effectLst/>
                <a:latin typeface="+mn-lt"/>
                <a:ea typeface="+mn-ea"/>
                <a:cs typeface="+mn-cs"/>
              </a:rPr>
              <a:t> from the pre-crisis level</a:t>
            </a:r>
            <a:r>
              <a:rPr lang="en-US" sz="1100" b="1" i="0">
                <a:solidFill>
                  <a:schemeClr val="dk1"/>
                </a:solidFill>
                <a:effectLst/>
                <a:latin typeface="+mn-lt"/>
                <a:ea typeface="+mn-ea"/>
                <a:cs typeface="+mn-cs"/>
              </a:rPr>
              <a:t> )</a:t>
            </a:r>
            <a:endParaRPr lang="en-US">
              <a:effectLst/>
            </a:endParaRPr>
          </a:p>
          <a:p>
            <a:endParaRPr lang="en-US" sz="1100" b="1" i="0"/>
          </a:p>
        </xdr:txBody>
      </xdr:sp>
    </xdr:grpSp>
    <xdr:clientData/>
  </xdr:twoCellAnchor>
  <xdr:twoCellAnchor>
    <xdr:from>
      <xdr:col>28</xdr:col>
      <xdr:colOff>132145</xdr:colOff>
      <xdr:row>1</xdr:row>
      <xdr:rowOff>638175</xdr:rowOff>
    </xdr:from>
    <xdr:to>
      <xdr:col>32</xdr:col>
      <xdr:colOff>314325</xdr:colOff>
      <xdr:row>14</xdr:row>
      <xdr:rowOff>114300</xdr:rowOff>
    </xdr:to>
    <xdr:grpSp>
      <xdr:nvGrpSpPr>
        <xdr:cNvPr id="24" name="Group 23">
          <a:extLst>
            <a:ext uri="{FF2B5EF4-FFF2-40B4-BE49-F238E27FC236}">
              <a16:creationId xmlns:a16="http://schemas.microsoft.com/office/drawing/2014/main" id="{CAD97197-BE5C-4C41-AE80-8848DBD48620}"/>
            </a:ext>
          </a:extLst>
        </xdr:cNvPr>
        <xdr:cNvGrpSpPr/>
      </xdr:nvGrpSpPr>
      <xdr:grpSpPr>
        <a:xfrm>
          <a:off x="16981870" y="1209675"/>
          <a:ext cx="2620580" cy="2524125"/>
          <a:chOff x="5497810" y="5207116"/>
          <a:chExt cx="3032208" cy="2266992"/>
        </a:xfrm>
      </xdr:grpSpPr>
      <xdr:graphicFrame macro="">
        <xdr:nvGraphicFramePr>
          <xdr:cNvPr id="25" name="Chart 24">
            <a:extLst>
              <a:ext uri="{FF2B5EF4-FFF2-40B4-BE49-F238E27FC236}">
                <a16:creationId xmlns:a16="http://schemas.microsoft.com/office/drawing/2014/main" id="{E38B53DD-CB93-4596-9B35-9C4478111F73}"/>
              </a:ext>
            </a:extLst>
          </xdr:cNvPr>
          <xdr:cNvGraphicFramePr/>
        </xdr:nvGraphicFramePr>
        <xdr:xfrm>
          <a:off x="5504243" y="5778658"/>
          <a:ext cx="3025775" cy="169545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26" name="TextBox 25">
            <a:extLst>
              <a:ext uri="{FF2B5EF4-FFF2-40B4-BE49-F238E27FC236}">
                <a16:creationId xmlns:a16="http://schemas.microsoft.com/office/drawing/2014/main" id="{8A1380E3-AB1C-4123-891D-B912862CD452}"/>
              </a:ext>
            </a:extLst>
          </xdr:cNvPr>
          <xdr:cNvSpPr txBox="1"/>
        </xdr:nvSpPr>
        <xdr:spPr>
          <a:xfrm>
            <a:off x="5497810" y="5207116"/>
            <a:ext cx="2934230" cy="532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TW" sz="1100" b="1"/>
              <a:t>Public debt</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a:t>
            </a:r>
            <a:r>
              <a:rPr lang="en-US" sz="1100" b="1" i="1">
                <a:solidFill>
                  <a:schemeClr val="dk1"/>
                </a:solidFill>
                <a:effectLst/>
                <a:latin typeface="+mn-lt"/>
                <a:ea typeface="+mn-ea"/>
                <a:cs typeface="+mn-cs"/>
              </a:rPr>
              <a:t>Percent of GDP</a:t>
            </a:r>
            <a:r>
              <a:rPr lang="en-US" sz="1100" b="1" i="0">
                <a:solidFill>
                  <a:schemeClr val="dk1"/>
                </a:solidFill>
                <a:effectLst/>
                <a:latin typeface="+mn-lt"/>
                <a:ea typeface="+mn-ea"/>
                <a:cs typeface="+mn-cs"/>
              </a:rPr>
              <a:t>)</a:t>
            </a:r>
            <a:endParaRPr lang="en-US">
              <a:effectLst/>
            </a:endParaRPr>
          </a:p>
          <a:p>
            <a:endParaRPr lang="en-US" sz="1100" b="1" i="0"/>
          </a:p>
        </xdr:txBody>
      </xdr:sp>
    </xdr:grpSp>
    <xdr:clientData/>
  </xdr:twoCellAnchor>
  <xdr:twoCellAnchor>
    <xdr:from>
      <xdr:col>13</xdr:col>
      <xdr:colOff>523875</xdr:colOff>
      <xdr:row>1</xdr:row>
      <xdr:rowOff>266700</xdr:rowOff>
    </xdr:from>
    <xdr:to>
      <xdr:col>27</xdr:col>
      <xdr:colOff>66675</xdr:colOff>
      <xdr:row>1</xdr:row>
      <xdr:rowOff>657225</xdr:rowOff>
    </xdr:to>
    <xdr:sp macro="" textlink="">
      <xdr:nvSpPr>
        <xdr:cNvPr id="27" name="TextBox 26">
          <a:extLst>
            <a:ext uri="{FF2B5EF4-FFF2-40B4-BE49-F238E27FC236}">
              <a16:creationId xmlns:a16="http://schemas.microsoft.com/office/drawing/2014/main" id="{2456A150-B74C-491A-A841-FCD56590E67C}"/>
            </a:ext>
          </a:extLst>
        </xdr:cNvPr>
        <xdr:cNvSpPr txBox="1"/>
      </xdr:nvSpPr>
      <xdr:spPr>
        <a:xfrm>
          <a:off x="8229600" y="838200"/>
          <a:ext cx="8077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Online Annex Figure 1.3. The Effects of a Delayed Public Investment Increase</a:t>
          </a:r>
          <a:endParaRPr lang="en-US" sz="1000" b="0" i="1" baseline="0">
            <a:solidFill>
              <a:srgbClr val="7030A0"/>
            </a:solidFill>
            <a:latin typeface="HelveticaNeueLT Std" panose="020B0604020202020204" pitchFamily="34" charset="0"/>
            <a:cs typeface="Arial" panose="020B0604020202020204"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539749</xdr:colOff>
      <xdr:row>3</xdr:row>
      <xdr:rowOff>19050</xdr:rowOff>
    </xdr:from>
    <xdr:to>
      <xdr:col>21</xdr:col>
      <xdr:colOff>285750</xdr:colOff>
      <xdr:row>16</xdr:row>
      <xdr:rowOff>104775</xdr:rowOff>
    </xdr:to>
    <xdr:grpSp>
      <xdr:nvGrpSpPr>
        <xdr:cNvPr id="12" name="Group 11">
          <a:extLst>
            <a:ext uri="{FF2B5EF4-FFF2-40B4-BE49-F238E27FC236}">
              <a16:creationId xmlns:a16="http://schemas.microsoft.com/office/drawing/2014/main" id="{CA264BE7-1AA7-4FE6-827F-6C3991FBECEB}"/>
            </a:ext>
          </a:extLst>
        </xdr:cNvPr>
        <xdr:cNvGrpSpPr/>
      </xdr:nvGrpSpPr>
      <xdr:grpSpPr>
        <a:xfrm>
          <a:off x="10264774" y="1733550"/>
          <a:ext cx="2794001" cy="2562225"/>
          <a:chOff x="60325" y="3010256"/>
          <a:chExt cx="3032125" cy="2552344"/>
        </a:xfrm>
      </xdr:grpSpPr>
      <xdr:graphicFrame macro="">
        <xdr:nvGraphicFramePr>
          <xdr:cNvPr id="13" name="Chart 12">
            <a:extLst>
              <a:ext uri="{FF2B5EF4-FFF2-40B4-BE49-F238E27FC236}">
                <a16:creationId xmlns:a16="http://schemas.microsoft.com/office/drawing/2014/main" id="{32F0E9D6-9E7E-4CD5-A540-7662BE03A50D}"/>
              </a:ext>
            </a:extLst>
          </xdr:cNvPr>
          <xdr:cNvGraphicFramePr/>
        </xdr:nvGraphicFramePr>
        <xdr:xfrm>
          <a:off x="60325" y="3597275"/>
          <a:ext cx="3032125" cy="19653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extLst>
              <a:ext uri="{FF2B5EF4-FFF2-40B4-BE49-F238E27FC236}">
                <a16:creationId xmlns:a16="http://schemas.microsoft.com/office/drawing/2014/main" id="{14BB32B2-8A59-4848-A3A7-544DA413AB4D}"/>
              </a:ext>
            </a:extLst>
          </xdr:cNvPr>
          <xdr:cNvSpPr txBox="1"/>
        </xdr:nvSpPr>
        <xdr:spPr>
          <a:xfrm>
            <a:off x="98088" y="3010256"/>
            <a:ext cx="2775511" cy="5393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Output </a:t>
            </a:r>
          </a:p>
          <a:p>
            <a:r>
              <a:rPr lang="en-US" sz="1100" b="1" i="0"/>
              <a:t>(</a:t>
            </a:r>
            <a:r>
              <a:rPr lang="en-US" sz="1100" b="1" i="1"/>
              <a:t>Percent deviation</a:t>
            </a:r>
            <a:r>
              <a:rPr lang="en-US" sz="1100" b="1" i="1" baseline="0"/>
              <a:t> from pre-crisis level</a:t>
            </a:r>
            <a:r>
              <a:rPr lang="en-US" sz="1100" b="1" i="0"/>
              <a:t> )</a:t>
            </a:r>
          </a:p>
        </xdr:txBody>
      </xdr:sp>
    </xdr:grpSp>
    <xdr:clientData/>
  </xdr:twoCellAnchor>
  <xdr:twoCellAnchor>
    <xdr:from>
      <xdr:col>11</xdr:col>
      <xdr:colOff>571500</xdr:colOff>
      <xdr:row>2</xdr:row>
      <xdr:rowOff>558800</xdr:rowOff>
    </xdr:from>
    <xdr:to>
      <xdr:col>16</xdr:col>
      <xdr:colOff>571500</xdr:colOff>
      <xdr:row>17</xdr:row>
      <xdr:rowOff>66675</xdr:rowOff>
    </xdr:to>
    <xdr:grpSp>
      <xdr:nvGrpSpPr>
        <xdr:cNvPr id="15" name="Group 14">
          <a:extLst>
            <a:ext uri="{FF2B5EF4-FFF2-40B4-BE49-F238E27FC236}">
              <a16:creationId xmlns:a16="http://schemas.microsoft.com/office/drawing/2014/main" id="{010ECA26-430A-4789-81DA-694FD5579F41}"/>
            </a:ext>
          </a:extLst>
        </xdr:cNvPr>
        <xdr:cNvGrpSpPr/>
      </xdr:nvGrpSpPr>
      <xdr:grpSpPr>
        <a:xfrm>
          <a:off x="7248525" y="1701800"/>
          <a:ext cx="3048000" cy="2746375"/>
          <a:chOff x="2848266" y="5365135"/>
          <a:chExt cx="2731706" cy="2162601"/>
        </a:xfrm>
      </xdr:grpSpPr>
      <xdr:graphicFrame macro="">
        <xdr:nvGraphicFramePr>
          <xdr:cNvPr id="16" name="Chart 15">
            <a:extLst>
              <a:ext uri="{FF2B5EF4-FFF2-40B4-BE49-F238E27FC236}">
                <a16:creationId xmlns:a16="http://schemas.microsoft.com/office/drawing/2014/main" id="{C1A6B4AF-8ADD-4324-A1FD-A198D4740E08}"/>
              </a:ext>
            </a:extLst>
          </xdr:cNvPr>
          <xdr:cNvGraphicFramePr/>
        </xdr:nvGraphicFramePr>
        <xdr:xfrm>
          <a:off x="2854324" y="5803899"/>
          <a:ext cx="2725648" cy="172383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16">
            <a:extLst>
              <a:ext uri="{FF2B5EF4-FFF2-40B4-BE49-F238E27FC236}">
                <a16:creationId xmlns:a16="http://schemas.microsoft.com/office/drawing/2014/main" id="{8429A74A-F7FD-4117-900D-E7FA2D42B26A}"/>
              </a:ext>
            </a:extLst>
          </xdr:cNvPr>
          <xdr:cNvSpPr txBox="1"/>
        </xdr:nvSpPr>
        <xdr:spPr>
          <a:xfrm>
            <a:off x="2848266" y="5365135"/>
            <a:ext cx="2385091" cy="438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TW" sz="1100" b="1"/>
              <a:t>Labor</a:t>
            </a:r>
            <a:r>
              <a:rPr lang="en-US" altLang="zh-TW" sz="1100" b="1" baseline="0"/>
              <a:t> tax rate, higher-income group</a:t>
            </a:r>
            <a:endParaRPr lang="en-US" altLang="zh-TW" sz="1100" b="1"/>
          </a:p>
          <a:p>
            <a:r>
              <a:rPr lang="en-US" sz="1100" b="1" i="0"/>
              <a:t>(</a:t>
            </a:r>
            <a:r>
              <a:rPr lang="en-US" sz="1100" b="1" i="1"/>
              <a:t>Percent</a:t>
            </a:r>
            <a:r>
              <a:rPr lang="en-US" sz="1100" b="1" i="0"/>
              <a:t>)</a:t>
            </a:r>
          </a:p>
        </xdr:txBody>
      </xdr:sp>
    </xdr:grpSp>
    <xdr:clientData/>
  </xdr:twoCellAnchor>
  <xdr:twoCellAnchor>
    <xdr:from>
      <xdr:col>22</xdr:col>
      <xdr:colOff>105851</xdr:colOff>
      <xdr:row>3</xdr:row>
      <xdr:rowOff>0</xdr:rowOff>
    </xdr:from>
    <xdr:to>
      <xdr:col>26</xdr:col>
      <xdr:colOff>361950</xdr:colOff>
      <xdr:row>16</xdr:row>
      <xdr:rowOff>104775</xdr:rowOff>
    </xdr:to>
    <xdr:grpSp>
      <xdr:nvGrpSpPr>
        <xdr:cNvPr id="18" name="Group 17">
          <a:extLst>
            <a:ext uri="{FF2B5EF4-FFF2-40B4-BE49-F238E27FC236}">
              <a16:creationId xmlns:a16="http://schemas.microsoft.com/office/drawing/2014/main" id="{80A49BE6-1A56-4A6E-9797-4F04E6A90489}"/>
            </a:ext>
          </a:extLst>
        </xdr:cNvPr>
        <xdr:cNvGrpSpPr/>
      </xdr:nvGrpSpPr>
      <xdr:grpSpPr>
        <a:xfrm>
          <a:off x="13488476" y="1714500"/>
          <a:ext cx="2694499" cy="2581275"/>
          <a:chOff x="5495924" y="5207116"/>
          <a:chExt cx="3025774" cy="2304933"/>
        </a:xfrm>
      </xdr:grpSpPr>
      <xdr:graphicFrame macro="">
        <xdr:nvGraphicFramePr>
          <xdr:cNvPr id="19" name="Chart 18">
            <a:extLst>
              <a:ext uri="{FF2B5EF4-FFF2-40B4-BE49-F238E27FC236}">
                <a16:creationId xmlns:a16="http://schemas.microsoft.com/office/drawing/2014/main" id="{9890126D-AC96-4664-8644-73DB7679A7C5}"/>
              </a:ext>
            </a:extLst>
          </xdr:cNvPr>
          <xdr:cNvGraphicFramePr/>
        </xdr:nvGraphicFramePr>
        <xdr:xfrm>
          <a:off x="5495924" y="5816599"/>
          <a:ext cx="3025774" cy="169545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0" name="TextBox 19">
            <a:extLst>
              <a:ext uri="{FF2B5EF4-FFF2-40B4-BE49-F238E27FC236}">
                <a16:creationId xmlns:a16="http://schemas.microsoft.com/office/drawing/2014/main" id="{45887586-7199-4FBD-B5A7-C439A373C265}"/>
              </a:ext>
            </a:extLst>
          </xdr:cNvPr>
          <xdr:cNvSpPr txBox="1"/>
        </xdr:nvSpPr>
        <xdr:spPr>
          <a:xfrm>
            <a:off x="5497810" y="5207116"/>
            <a:ext cx="2496507" cy="532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TW" sz="1100" b="1"/>
              <a:t>Public debt</a:t>
            </a:r>
          </a:p>
          <a:p>
            <a:r>
              <a:rPr lang="en-US" sz="1100" b="1" i="0"/>
              <a:t>(</a:t>
            </a:r>
            <a:r>
              <a:rPr lang="en-US" sz="1100" b="1" i="1"/>
              <a:t>Percent of GDP</a:t>
            </a:r>
            <a:r>
              <a:rPr lang="en-US" sz="1100" b="1" i="0"/>
              <a:t>)</a:t>
            </a:r>
          </a:p>
        </xdr:txBody>
      </xdr:sp>
    </xdr:grpSp>
    <xdr:clientData/>
  </xdr:twoCellAnchor>
  <xdr:twoCellAnchor>
    <xdr:from>
      <xdr:col>12</xdr:col>
      <xdr:colOff>9525</xdr:colOff>
      <xdr:row>2</xdr:row>
      <xdr:rowOff>66675</xdr:rowOff>
    </xdr:from>
    <xdr:to>
      <xdr:col>25</xdr:col>
      <xdr:colOff>161925</xdr:colOff>
      <xdr:row>2</xdr:row>
      <xdr:rowOff>457200</xdr:rowOff>
    </xdr:to>
    <xdr:sp macro="" textlink="">
      <xdr:nvSpPr>
        <xdr:cNvPr id="21" name="TextBox 20">
          <a:extLst>
            <a:ext uri="{FF2B5EF4-FFF2-40B4-BE49-F238E27FC236}">
              <a16:creationId xmlns:a16="http://schemas.microsoft.com/office/drawing/2014/main" id="{02B59D1A-BDEF-4383-9F44-FCDFE0E584DD}"/>
            </a:ext>
          </a:extLst>
        </xdr:cNvPr>
        <xdr:cNvSpPr txBox="1"/>
      </xdr:nvSpPr>
      <xdr:spPr>
        <a:xfrm>
          <a:off x="7296150" y="1209675"/>
          <a:ext cx="807720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Online Annex Figure 1.4. The Effects of a Smaller Fiscal Adjustment Magnitude</a:t>
          </a:r>
          <a:endParaRPr lang="en-US" sz="1000" b="0" i="1" baseline="0">
            <a:solidFill>
              <a:srgbClr val="7030A0"/>
            </a:solidFill>
            <a:latin typeface="HelveticaNeueLT Std" panose="020B0604020202020204" pitchFamily="34" charset="0"/>
            <a:cs typeface="Arial" panose="020B0604020202020204" pitchFamily="34" charset="0"/>
          </a:endParaRPr>
        </a:p>
      </xdr:txBody>
    </xdr:sp>
    <xdr:clientData/>
  </xdr:twoCellAnchor>
  <xdr:twoCellAnchor>
    <xdr:from>
      <xdr:col>12</xdr:col>
      <xdr:colOff>200025</xdr:colOff>
      <xdr:row>18</xdr:row>
      <xdr:rowOff>0</xdr:rowOff>
    </xdr:from>
    <xdr:to>
      <xdr:col>26</xdr:col>
      <xdr:colOff>590550</xdr:colOff>
      <xdr:row>22</xdr:row>
      <xdr:rowOff>171450</xdr:rowOff>
    </xdr:to>
    <xdr:sp macro="" textlink="">
      <xdr:nvSpPr>
        <xdr:cNvPr id="22" name="TextBox 21">
          <a:extLst>
            <a:ext uri="{FF2B5EF4-FFF2-40B4-BE49-F238E27FC236}">
              <a16:creationId xmlns:a16="http://schemas.microsoft.com/office/drawing/2014/main" id="{5AE4D568-7504-469D-AE9A-337EA41F8F62}"/>
            </a:ext>
          </a:extLst>
        </xdr:cNvPr>
        <xdr:cNvSpPr txBox="1"/>
      </xdr:nvSpPr>
      <xdr:spPr>
        <a:xfrm>
          <a:off x="7486650" y="4572000"/>
          <a:ext cx="8924925"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t>Source: IMF staff estimates.</a:t>
          </a:r>
        </a:p>
        <a:p>
          <a:r>
            <a:rPr lang="en-US" sz="1100" b="0"/>
            <a:t>Note: The horizontal axis refers to the number of years.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0</xdr:colOff>
      <xdr:row>5</xdr:row>
      <xdr:rowOff>47625</xdr:rowOff>
    </xdr:from>
    <xdr:to>
      <xdr:col>16</xdr:col>
      <xdr:colOff>356694</xdr:colOff>
      <xdr:row>36</xdr:row>
      <xdr:rowOff>117475</xdr:rowOff>
    </xdr:to>
    <xdr:grpSp>
      <xdr:nvGrpSpPr>
        <xdr:cNvPr id="2" name="Group 1">
          <a:extLst>
            <a:ext uri="{FF2B5EF4-FFF2-40B4-BE49-F238E27FC236}">
              <a16:creationId xmlns:a16="http://schemas.microsoft.com/office/drawing/2014/main" id="{B80A5C8E-7CC4-4692-B52C-9C3FDDD8D875}"/>
            </a:ext>
          </a:extLst>
        </xdr:cNvPr>
        <xdr:cNvGrpSpPr/>
      </xdr:nvGrpSpPr>
      <xdr:grpSpPr>
        <a:xfrm>
          <a:off x="2726531" y="1000125"/>
          <a:ext cx="8250538" cy="5975350"/>
          <a:chOff x="10083673" y="402981"/>
          <a:chExt cx="8466992" cy="5887427"/>
        </a:xfrm>
      </xdr:grpSpPr>
      <xdr:grpSp>
        <xdr:nvGrpSpPr>
          <xdr:cNvPr id="3" name="Group 2">
            <a:extLst>
              <a:ext uri="{FF2B5EF4-FFF2-40B4-BE49-F238E27FC236}">
                <a16:creationId xmlns:a16="http://schemas.microsoft.com/office/drawing/2014/main" id="{31F9C774-240A-4D8E-8871-18704097DB3D}"/>
              </a:ext>
            </a:extLst>
          </xdr:cNvPr>
          <xdr:cNvGrpSpPr/>
        </xdr:nvGrpSpPr>
        <xdr:grpSpPr>
          <a:xfrm>
            <a:off x="10083673" y="402981"/>
            <a:ext cx="8421172" cy="5887427"/>
            <a:chOff x="12359904" y="469900"/>
            <a:chExt cx="8408472" cy="5842000"/>
          </a:xfrm>
        </xdr:grpSpPr>
        <xdr:grpSp>
          <xdr:nvGrpSpPr>
            <xdr:cNvPr id="6" name="Group 5">
              <a:extLst>
                <a:ext uri="{FF2B5EF4-FFF2-40B4-BE49-F238E27FC236}">
                  <a16:creationId xmlns:a16="http://schemas.microsoft.com/office/drawing/2014/main" id="{821A2E5A-939F-476F-9B41-D4A040397FB4}"/>
                </a:ext>
              </a:extLst>
            </xdr:cNvPr>
            <xdr:cNvGrpSpPr/>
          </xdr:nvGrpSpPr>
          <xdr:grpSpPr>
            <a:xfrm>
              <a:off x="12359904" y="469900"/>
              <a:ext cx="8408472" cy="5842000"/>
              <a:chOff x="11547104" y="298450"/>
              <a:chExt cx="8408472" cy="5842000"/>
            </a:xfrm>
          </xdr:grpSpPr>
          <xdr:pic>
            <xdr:nvPicPr>
              <xdr:cNvPr id="10" name="Picture 9">
                <a:extLst>
                  <a:ext uri="{FF2B5EF4-FFF2-40B4-BE49-F238E27FC236}">
                    <a16:creationId xmlns:a16="http://schemas.microsoft.com/office/drawing/2014/main" id="{8EF7D457-34FC-4ACB-B764-5754154E9138}"/>
                  </a:ext>
                </a:extLst>
              </xdr:cNvPr>
              <xdr:cNvPicPr>
                <a:picLocks noChangeAspect="1"/>
              </xdr:cNvPicPr>
            </xdr:nvPicPr>
            <xdr:blipFill>
              <a:blip xmlns:r="http://schemas.openxmlformats.org/officeDocument/2006/relationships" r:embed="rId1"/>
              <a:stretch>
                <a:fillRect/>
              </a:stretch>
            </xdr:blipFill>
            <xdr:spPr>
              <a:xfrm>
                <a:off x="11547104" y="298450"/>
                <a:ext cx="8408472" cy="5842000"/>
              </a:xfrm>
              <a:prstGeom prst="rect">
                <a:avLst/>
              </a:prstGeom>
            </xdr:spPr>
          </xdr:pic>
          <xdr:sp macro="" textlink="">
            <xdr:nvSpPr>
              <xdr:cNvPr id="11" name="TextBox 10">
                <a:extLst>
                  <a:ext uri="{FF2B5EF4-FFF2-40B4-BE49-F238E27FC236}">
                    <a16:creationId xmlns:a16="http://schemas.microsoft.com/office/drawing/2014/main" id="{C0ECB996-7E26-4C43-9198-1574F40F4007}"/>
                  </a:ext>
                </a:extLst>
              </xdr:cNvPr>
              <xdr:cNvSpPr txBox="1"/>
            </xdr:nvSpPr>
            <xdr:spPr>
              <a:xfrm>
                <a:off x="15633700" y="2921000"/>
                <a:ext cx="7747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mn-lt"/>
                    <a:cs typeface="Calibri Light" panose="020F0302020204030204" pitchFamily="34" charset="0"/>
                  </a:rPr>
                  <a:t>Tanzania</a:t>
                </a:r>
              </a:p>
            </xdr:txBody>
          </xdr:sp>
        </xdr:grpSp>
        <xdr:sp macro="" textlink="">
          <xdr:nvSpPr>
            <xdr:cNvPr id="7" name="TextBox 6">
              <a:extLst>
                <a:ext uri="{FF2B5EF4-FFF2-40B4-BE49-F238E27FC236}">
                  <a16:creationId xmlns:a16="http://schemas.microsoft.com/office/drawing/2014/main" id="{0CA94B22-DFC7-4004-9B53-55F1AE0E195B}"/>
                </a:ext>
              </a:extLst>
            </xdr:cNvPr>
            <xdr:cNvSpPr txBox="1"/>
          </xdr:nvSpPr>
          <xdr:spPr>
            <a:xfrm>
              <a:off x="19348450" y="2914650"/>
              <a:ext cx="7747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mn-lt"/>
                  <a:cs typeface="Calibri Light" panose="020F0302020204030204" pitchFamily="34" charset="0"/>
                </a:rPr>
                <a:t>Thailand</a:t>
              </a:r>
            </a:p>
          </xdr:txBody>
        </xdr:sp>
        <xdr:sp macro="" textlink="">
          <xdr:nvSpPr>
            <xdr:cNvPr id="8" name="TextBox 7">
              <a:extLst>
                <a:ext uri="{FF2B5EF4-FFF2-40B4-BE49-F238E27FC236}">
                  <a16:creationId xmlns:a16="http://schemas.microsoft.com/office/drawing/2014/main" id="{A1A0B022-1B91-4701-8569-FF1CD452FF78}"/>
                </a:ext>
              </a:extLst>
            </xdr:cNvPr>
            <xdr:cNvSpPr txBox="1"/>
          </xdr:nvSpPr>
          <xdr:spPr>
            <a:xfrm>
              <a:off x="18923000" y="1879600"/>
              <a:ext cx="7747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mn-lt"/>
                  <a:cs typeface="Calibri Light" panose="020F0302020204030204" pitchFamily="34" charset="0"/>
                </a:rPr>
                <a:t>Philippines</a:t>
              </a:r>
              <a:endParaRPr lang="en-US" sz="950">
                <a:solidFill>
                  <a:schemeClr val="tx1"/>
                </a:solidFill>
                <a:latin typeface="+mn-lt"/>
                <a:cs typeface="Calibri Light" panose="020F0302020204030204" pitchFamily="34" charset="0"/>
              </a:endParaRPr>
            </a:p>
          </xdr:txBody>
        </xdr:sp>
        <xdr:sp macro="" textlink="">
          <xdr:nvSpPr>
            <xdr:cNvPr id="9" name="TextBox 8">
              <a:extLst>
                <a:ext uri="{FF2B5EF4-FFF2-40B4-BE49-F238E27FC236}">
                  <a16:creationId xmlns:a16="http://schemas.microsoft.com/office/drawing/2014/main" id="{0D04BBA7-D0E0-4FA3-9235-903E7D96110C}"/>
                </a:ext>
              </a:extLst>
            </xdr:cNvPr>
            <xdr:cNvSpPr txBox="1"/>
          </xdr:nvSpPr>
          <xdr:spPr>
            <a:xfrm>
              <a:off x="19551650" y="1873250"/>
              <a:ext cx="75565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mn-lt"/>
                  <a:cs typeface="Calibri Light" panose="020F0302020204030204" pitchFamily="34" charset="0"/>
                </a:rPr>
                <a:t>Dem. Rep. of Congo</a:t>
              </a:r>
            </a:p>
          </xdr:txBody>
        </xdr:sp>
      </xdr:grpSp>
      <xdr:sp macro="" textlink="">
        <xdr:nvSpPr>
          <xdr:cNvPr id="4" name="TextBox 3">
            <a:extLst>
              <a:ext uri="{FF2B5EF4-FFF2-40B4-BE49-F238E27FC236}">
                <a16:creationId xmlns:a16="http://schemas.microsoft.com/office/drawing/2014/main" id="{C749ABD1-411E-4EA4-93D0-FA1AB81E9AF4}"/>
              </a:ext>
            </a:extLst>
          </xdr:cNvPr>
          <xdr:cNvSpPr txBox="1"/>
        </xdr:nvSpPr>
        <xdr:spPr>
          <a:xfrm>
            <a:off x="17774011" y="604227"/>
            <a:ext cx="776654" cy="333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mn-lt"/>
                <a:cs typeface="Calibri Light" panose="020F0302020204030204" pitchFamily="34" charset="0"/>
              </a:rPr>
              <a:t>Federation</a:t>
            </a:r>
            <a:endParaRPr lang="en-US" sz="950">
              <a:solidFill>
                <a:schemeClr val="tx1"/>
              </a:solidFill>
              <a:latin typeface="+mn-lt"/>
              <a:cs typeface="Calibri Light" panose="020F0302020204030204" pitchFamily="34" charset="0"/>
            </a:endParaRPr>
          </a:p>
        </xdr:txBody>
      </xdr:sp>
      <xdr:sp macro="" textlink="">
        <xdr:nvSpPr>
          <xdr:cNvPr id="5" name="TextBox 4">
            <a:extLst>
              <a:ext uri="{FF2B5EF4-FFF2-40B4-BE49-F238E27FC236}">
                <a16:creationId xmlns:a16="http://schemas.microsoft.com/office/drawing/2014/main" id="{D33512ED-DABF-4F04-90A6-7CA3C1F8CF5E}"/>
              </a:ext>
            </a:extLst>
          </xdr:cNvPr>
          <xdr:cNvSpPr txBox="1"/>
        </xdr:nvSpPr>
        <xdr:spPr>
          <a:xfrm>
            <a:off x="18076520" y="473831"/>
            <a:ext cx="301996" cy="242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tx1"/>
                </a:solidFill>
                <a:latin typeface="+mn-lt"/>
                <a:cs typeface="Calibri Light" panose="020F0302020204030204" pitchFamily="34" charset="0"/>
              </a:rPr>
              <a:t>n</a:t>
            </a:r>
            <a:endParaRPr lang="en-US" sz="950">
              <a:solidFill>
                <a:schemeClr val="tx1"/>
              </a:solidFill>
              <a:latin typeface="+mn-lt"/>
              <a:cs typeface="Calibri Light" panose="020F0302020204030204" pitchFamily="34" charset="0"/>
            </a:endParaRPr>
          </a:p>
        </xdr:txBody>
      </xdr:sp>
    </xdr:grpSp>
    <xdr:clientData/>
  </xdr:twoCellAnchor>
  <xdr:twoCellAnchor>
    <xdr:from>
      <xdr:col>3</xdr:col>
      <xdr:colOff>7937</xdr:colOff>
      <xdr:row>2</xdr:row>
      <xdr:rowOff>115093</xdr:rowOff>
    </xdr:from>
    <xdr:to>
      <xdr:col>11</xdr:col>
      <xdr:colOff>591344</xdr:colOff>
      <xdr:row>4</xdr:row>
      <xdr:rowOff>162718</xdr:rowOff>
    </xdr:to>
    <xdr:sp macro="" textlink="">
      <xdr:nvSpPr>
        <xdr:cNvPr id="12" name="TextBox 11">
          <a:extLst>
            <a:ext uri="{FF2B5EF4-FFF2-40B4-BE49-F238E27FC236}">
              <a16:creationId xmlns:a16="http://schemas.microsoft.com/office/drawing/2014/main" id="{EA828E4F-3179-427A-A2DE-A13EC19AE16F}"/>
            </a:ext>
          </a:extLst>
        </xdr:cNvPr>
        <xdr:cNvSpPr txBox="1"/>
      </xdr:nvSpPr>
      <xdr:spPr>
        <a:xfrm>
          <a:off x="9318625" y="305593"/>
          <a:ext cx="5441157" cy="4286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7030A0"/>
              </a:solidFill>
            </a:rPr>
            <a:t>Figure 2.1. Change in Inequality (Gini Index) 1990–2019</a:t>
          </a:r>
        </a:p>
      </xdr:txBody>
    </xdr:sp>
    <xdr:clientData/>
  </xdr:twoCellAnchor>
  <xdr:twoCellAnchor>
    <xdr:from>
      <xdr:col>3</xdr:col>
      <xdr:colOff>79375</xdr:colOff>
      <xdr:row>37</xdr:row>
      <xdr:rowOff>174624</xdr:rowOff>
    </xdr:from>
    <xdr:to>
      <xdr:col>15</xdr:col>
      <xdr:colOff>452437</xdr:colOff>
      <xdr:row>43</xdr:row>
      <xdr:rowOff>79375</xdr:rowOff>
    </xdr:to>
    <xdr:sp macro="" textlink="">
      <xdr:nvSpPr>
        <xdr:cNvPr id="13" name="TextBox 12">
          <a:extLst>
            <a:ext uri="{FF2B5EF4-FFF2-40B4-BE49-F238E27FC236}">
              <a16:creationId xmlns:a16="http://schemas.microsoft.com/office/drawing/2014/main" id="{08C4C057-BCA9-467F-899D-79A8AF8F43A0}"/>
            </a:ext>
          </a:extLst>
        </xdr:cNvPr>
        <xdr:cNvSpPr txBox="1"/>
      </xdr:nvSpPr>
      <xdr:spPr>
        <a:xfrm>
          <a:off x="2805906" y="7223124"/>
          <a:ext cx="7659687" cy="1047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IMF Income Gini Database; and World Economic Outlook database. Note: The size of box corresponds to relative size of population of the country. The colors correspond to the difference in Gini index between the value in most recent available year and 1990s. Orange/green color denotes worsening/improvement in Gini, while grey points to little change. </a:t>
          </a:r>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645582</xdr:colOff>
      <xdr:row>3</xdr:row>
      <xdr:rowOff>198544</xdr:rowOff>
    </xdr:from>
    <xdr:to>
      <xdr:col>20</xdr:col>
      <xdr:colOff>567266</xdr:colOff>
      <xdr:row>41</xdr:row>
      <xdr:rowOff>83610</xdr:rowOff>
    </xdr:to>
    <xdr:grpSp>
      <xdr:nvGrpSpPr>
        <xdr:cNvPr id="2" name="Group 1">
          <a:extLst>
            <a:ext uri="{FF2B5EF4-FFF2-40B4-BE49-F238E27FC236}">
              <a16:creationId xmlns:a16="http://schemas.microsoft.com/office/drawing/2014/main" id="{60AB8F70-FDD0-411E-89D9-DFA9D01D8D1E}"/>
            </a:ext>
          </a:extLst>
        </xdr:cNvPr>
        <xdr:cNvGrpSpPr/>
      </xdr:nvGrpSpPr>
      <xdr:grpSpPr>
        <a:xfrm>
          <a:off x="9932457" y="817669"/>
          <a:ext cx="8335434" cy="7727316"/>
          <a:chOff x="7636936" y="1986888"/>
          <a:chExt cx="17932398" cy="13426728"/>
        </a:xfrm>
      </xdr:grpSpPr>
      <xdr:graphicFrame macro="">
        <xdr:nvGraphicFramePr>
          <xdr:cNvPr id="3" name="Chart 2">
            <a:extLst>
              <a:ext uri="{FF2B5EF4-FFF2-40B4-BE49-F238E27FC236}">
                <a16:creationId xmlns:a16="http://schemas.microsoft.com/office/drawing/2014/main" id="{B8DD673B-4A3B-4129-9CE9-66CA16DABD7F}"/>
              </a:ext>
            </a:extLst>
          </xdr:cNvPr>
          <xdr:cNvGraphicFramePr/>
        </xdr:nvGraphicFramePr>
        <xdr:xfrm>
          <a:off x="7644163" y="1986888"/>
          <a:ext cx="17925171" cy="1342672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586322F-86C8-47F8-831B-D0A38F4E050F}"/>
              </a:ext>
            </a:extLst>
          </xdr:cNvPr>
          <xdr:cNvGraphicFramePr/>
        </xdr:nvGraphicFramePr>
        <xdr:xfrm>
          <a:off x="7636936" y="2625688"/>
          <a:ext cx="17489326" cy="1258045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214630</xdr:colOff>
      <xdr:row>41</xdr:row>
      <xdr:rowOff>43605</xdr:rowOff>
    </xdr:from>
    <xdr:to>
      <xdr:col>18</xdr:col>
      <xdr:colOff>63500</xdr:colOff>
      <xdr:row>42</xdr:row>
      <xdr:rowOff>127424</xdr:rowOff>
    </xdr:to>
    <xdr:sp macro="" textlink="">
      <xdr:nvSpPr>
        <xdr:cNvPr id="5" name="TextBox 4">
          <a:extLst>
            <a:ext uri="{FF2B5EF4-FFF2-40B4-BE49-F238E27FC236}">
              <a16:creationId xmlns:a16="http://schemas.microsoft.com/office/drawing/2014/main" id="{281821B4-2811-4EF4-88CB-F3FAE904D92C}"/>
            </a:ext>
          </a:extLst>
        </xdr:cNvPr>
        <xdr:cNvSpPr txBox="1"/>
      </xdr:nvSpPr>
      <xdr:spPr>
        <a:xfrm>
          <a:off x="13673455" y="8244630"/>
          <a:ext cx="2363470" cy="283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solidFill>
                <a:sysClr val="windowText" lastClr="000000"/>
              </a:solidFill>
              <a:latin typeface="HelveticaNeueLT Com 57 Cn" panose="020B0506030502020204" pitchFamily="34" charset="0"/>
            </a:rPr>
            <a:t>Percent share of total</a:t>
          </a:r>
        </a:p>
      </xdr:txBody>
    </xdr:sp>
    <xdr:clientData/>
  </xdr:twoCellAnchor>
  <xdr:twoCellAnchor>
    <xdr:from>
      <xdr:col>11</xdr:col>
      <xdr:colOff>402167</xdr:colOff>
      <xdr:row>1</xdr:row>
      <xdr:rowOff>42334</xdr:rowOff>
    </xdr:from>
    <xdr:to>
      <xdr:col>20</xdr:col>
      <xdr:colOff>95250</xdr:colOff>
      <xdr:row>3</xdr:row>
      <xdr:rowOff>190500</xdr:rowOff>
    </xdr:to>
    <xdr:sp macro="" textlink="">
      <xdr:nvSpPr>
        <xdr:cNvPr id="6" name="TextBox 5">
          <a:extLst>
            <a:ext uri="{FF2B5EF4-FFF2-40B4-BE49-F238E27FC236}">
              <a16:creationId xmlns:a16="http://schemas.microsoft.com/office/drawing/2014/main" id="{3320249C-E98A-4B19-B5B9-50FE7F3F487B}"/>
            </a:ext>
          </a:extLst>
        </xdr:cNvPr>
        <xdr:cNvSpPr txBox="1"/>
      </xdr:nvSpPr>
      <xdr:spPr>
        <a:xfrm>
          <a:off x="10508192" y="242359"/>
          <a:ext cx="7236883" cy="5482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7030A0"/>
              </a:solidFill>
            </a:rPr>
            <a:t>Figure 2.2. Income and Wealth Shares of Top 10 Percent of Population</a:t>
          </a:r>
        </a:p>
      </xdr:txBody>
    </xdr:sp>
    <xdr:clientData/>
  </xdr:twoCellAnchor>
  <xdr:twoCellAnchor>
    <xdr:from>
      <xdr:col>12</xdr:col>
      <xdr:colOff>264583</xdr:colOff>
      <xdr:row>43</xdr:row>
      <xdr:rowOff>79375</xdr:rowOff>
    </xdr:from>
    <xdr:to>
      <xdr:col>21</xdr:col>
      <xdr:colOff>216959</xdr:colOff>
      <xdr:row>46</xdr:row>
      <xdr:rowOff>132292</xdr:rowOff>
    </xdr:to>
    <xdr:sp macro="" textlink="">
      <xdr:nvSpPr>
        <xdr:cNvPr id="7" name="TextBox 6">
          <a:extLst>
            <a:ext uri="{FF2B5EF4-FFF2-40B4-BE49-F238E27FC236}">
              <a16:creationId xmlns:a16="http://schemas.microsoft.com/office/drawing/2014/main" id="{B4117289-18BF-4CC1-B7DD-3A2C0F357EFC}"/>
            </a:ext>
          </a:extLst>
        </xdr:cNvPr>
        <xdr:cNvSpPr txBox="1"/>
      </xdr:nvSpPr>
      <xdr:spPr>
        <a:xfrm>
          <a:off x="11234208" y="8953500"/>
          <a:ext cx="7524751" cy="6720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Source: Organisation for Economic Co-operation and Development. </a:t>
          </a:r>
        </a:p>
        <a:p>
          <a:r>
            <a:rPr lang="en-US" sz="1400"/>
            <a:t>Note: Data taken from most recent available year, ranging from 2013–17.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61</xdr:row>
      <xdr:rowOff>0</xdr:rowOff>
    </xdr:from>
    <xdr:to>
      <xdr:col>13</xdr:col>
      <xdr:colOff>9525</xdr:colOff>
      <xdr:row>64</xdr:row>
      <xdr:rowOff>155460</xdr:rowOff>
    </xdr:to>
    <xdr:sp macro="" textlink="">
      <xdr:nvSpPr>
        <xdr:cNvPr id="2" name="Text Box 1">
          <a:extLst>
            <a:ext uri="{FF2B5EF4-FFF2-40B4-BE49-F238E27FC236}">
              <a16:creationId xmlns:a16="http://schemas.microsoft.com/office/drawing/2014/main" id="{66CB2EC2-9AF9-4B21-893B-14474EDEE696}"/>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 name="Text Box 1">
          <a:extLst>
            <a:ext uri="{FF2B5EF4-FFF2-40B4-BE49-F238E27FC236}">
              <a16:creationId xmlns:a16="http://schemas.microsoft.com/office/drawing/2014/main" id="{EACCC413-F749-44DC-9791-75EAE0D4562B}"/>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4" name="Text Box 1">
          <a:extLst>
            <a:ext uri="{FF2B5EF4-FFF2-40B4-BE49-F238E27FC236}">
              <a16:creationId xmlns:a16="http://schemas.microsoft.com/office/drawing/2014/main" id="{1D653C16-4A79-426C-8B67-828C09D64700}"/>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5" name="Text Box 1">
          <a:extLst>
            <a:ext uri="{FF2B5EF4-FFF2-40B4-BE49-F238E27FC236}">
              <a16:creationId xmlns:a16="http://schemas.microsoft.com/office/drawing/2014/main" id="{B1A8E045-5992-416B-8742-2E7F4B224C5D}"/>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6" name="Text Box 1">
          <a:extLst>
            <a:ext uri="{FF2B5EF4-FFF2-40B4-BE49-F238E27FC236}">
              <a16:creationId xmlns:a16="http://schemas.microsoft.com/office/drawing/2014/main" id="{217BBAE5-DB7A-4EAE-AA0B-75409C64EDB4}"/>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7" name="Text Box 1">
          <a:extLst>
            <a:ext uri="{FF2B5EF4-FFF2-40B4-BE49-F238E27FC236}">
              <a16:creationId xmlns:a16="http://schemas.microsoft.com/office/drawing/2014/main" id="{CA1D9D67-D898-4684-9BBF-236D5EB938FB}"/>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8" name="Text Box 1">
          <a:extLst>
            <a:ext uri="{FF2B5EF4-FFF2-40B4-BE49-F238E27FC236}">
              <a16:creationId xmlns:a16="http://schemas.microsoft.com/office/drawing/2014/main" id="{84639F36-5BD7-41BA-A1EC-FACE3A995BD5}"/>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9" name="Text Box 1">
          <a:extLst>
            <a:ext uri="{FF2B5EF4-FFF2-40B4-BE49-F238E27FC236}">
              <a16:creationId xmlns:a16="http://schemas.microsoft.com/office/drawing/2014/main" id="{2CC7EF55-E508-4755-9BD7-D01697CB29EA}"/>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279964</xdr:rowOff>
    </xdr:to>
    <xdr:sp macro="" textlink="">
      <xdr:nvSpPr>
        <xdr:cNvPr id="10" name="Text Box 1">
          <a:extLst>
            <a:ext uri="{FF2B5EF4-FFF2-40B4-BE49-F238E27FC236}">
              <a16:creationId xmlns:a16="http://schemas.microsoft.com/office/drawing/2014/main" id="{0EA3B69F-1932-4F25-8671-EB34EE88209C}"/>
            </a:ext>
          </a:extLst>
        </xdr:cNvPr>
        <xdr:cNvSpPr txBox="1">
          <a:spLocks noChangeArrowheads="1"/>
        </xdr:cNvSpPr>
      </xdr:nvSpPr>
      <xdr:spPr bwMode="auto">
        <a:xfrm>
          <a:off x="8391525" y="8648700"/>
          <a:ext cx="9525" cy="508564"/>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279964</xdr:rowOff>
    </xdr:to>
    <xdr:sp macro="" textlink="">
      <xdr:nvSpPr>
        <xdr:cNvPr id="11" name="Text Box 1">
          <a:extLst>
            <a:ext uri="{FF2B5EF4-FFF2-40B4-BE49-F238E27FC236}">
              <a16:creationId xmlns:a16="http://schemas.microsoft.com/office/drawing/2014/main" id="{270A5E00-2E28-4359-BC69-EA6371B9D89E}"/>
            </a:ext>
          </a:extLst>
        </xdr:cNvPr>
        <xdr:cNvSpPr txBox="1">
          <a:spLocks noChangeArrowheads="1"/>
        </xdr:cNvSpPr>
      </xdr:nvSpPr>
      <xdr:spPr bwMode="auto">
        <a:xfrm>
          <a:off x="8391525" y="8648700"/>
          <a:ext cx="9525" cy="508564"/>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63</xdr:row>
      <xdr:rowOff>135051</xdr:rowOff>
    </xdr:to>
    <xdr:sp macro="" textlink="">
      <xdr:nvSpPr>
        <xdr:cNvPr id="12" name="Text Box 1">
          <a:extLst>
            <a:ext uri="{FF2B5EF4-FFF2-40B4-BE49-F238E27FC236}">
              <a16:creationId xmlns:a16="http://schemas.microsoft.com/office/drawing/2014/main" id="{233CFF67-D274-477C-8046-BB0EDE094DA9}"/>
            </a:ext>
          </a:extLst>
        </xdr:cNvPr>
        <xdr:cNvSpPr txBox="1">
          <a:spLocks noChangeArrowheads="1"/>
        </xdr:cNvSpPr>
      </xdr:nvSpPr>
      <xdr:spPr bwMode="auto">
        <a:xfrm>
          <a:off x="8391525" y="8648700"/>
          <a:ext cx="9525" cy="192201"/>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209552</xdr:rowOff>
    </xdr:to>
    <xdr:sp macro="" textlink="">
      <xdr:nvSpPr>
        <xdr:cNvPr id="13" name="Text Box 1">
          <a:extLst>
            <a:ext uri="{FF2B5EF4-FFF2-40B4-BE49-F238E27FC236}">
              <a16:creationId xmlns:a16="http://schemas.microsoft.com/office/drawing/2014/main" id="{C2FB1F62-6A1A-4A63-A59F-9E1B1F4FA53B}"/>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209552</xdr:rowOff>
    </xdr:to>
    <xdr:sp macro="" textlink="">
      <xdr:nvSpPr>
        <xdr:cNvPr id="14" name="Text Box 1">
          <a:extLst>
            <a:ext uri="{FF2B5EF4-FFF2-40B4-BE49-F238E27FC236}">
              <a16:creationId xmlns:a16="http://schemas.microsoft.com/office/drawing/2014/main" id="{6ACD46F7-5CDC-45F8-B2D5-3597F335D739}"/>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209552</xdr:rowOff>
    </xdr:to>
    <xdr:sp macro="" textlink="">
      <xdr:nvSpPr>
        <xdr:cNvPr id="15" name="Text Box 1">
          <a:extLst>
            <a:ext uri="{FF2B5EF4-FFF2-40B4-BE49-F238E27FC236}">
              <a16:creationId xmlns:a16="http://schemas.microsoft.com/office/drawing/2014/main" id="{C65608F1-42D3-4795-A5A0-E989BBDB958E}"/>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16" name="Text Box 1">
          <a:extLst>
            <a:ext uri="{FF2B5EF4-FFF2-40B4-BE49-F238E27FC236}">
              <a16:creationId xmlns:a16="http://schemas.microsoft.com/office/drawing/2014/main" id="{90E9BB79-3505-4B20-B1D3-68C5A4A98D6C}"/>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17" name="Text Box 1">
          <a:extLst>
            <a:ext uri="{FF2B5EF4-FFF2-40B4-BE49-F238E27FC236}">
              <a16:creationId xmlns:a16="http://schemas.microsoft.com/office/drawing/2014/main" id="{F46D5D9D-AFBB-44C5-902A-2EB59ECC504E}"/>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18" name="Text Box 1">
          <a:extLst>
            <a:ext uri="{FF2B5EF4-FFF2-40B4-BE49-F238E27FC236}">
              <a16:creationId xmlns:a16="http://schemas.microsoft.com/office/drawing/2014/main" id="{8DCE49E5-07E6-4905-A3F3-9120A829DF58}"/>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19" name="Text Box 1">
          <a:extLst>
            <a:ext uri="{FF2B5EF4-FFF2-40B4-BE49-F238E27FC236}">
              <a16:creationId xmlns:a16="http://schemas.microsoft.com/office/drawing/2014/main" id="{74DBF34A-5B92-4758-9229-2FD71000B80E}"/>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0" name="Text Box 1">
          <a:extLst>
            <a:ext uri="{FF2B5EF4-FFF2-40B4-BE49-F238E27FC236}">
              <a16:creationId xmlns:a16="http://schemas.microsoft.com/office/drawing/2014/main" id="{A20E3080-12F1-43CF-B3E8-A5A2B90E4C70}"/>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1" name="Text Box 1">
          <a:extLst>
            <a:ext uri="{FF2B5EF4-FFF2-40B4-BE49-F238E27FC236}">
              <a16:creationId xmlns:a16="http://schemas.microsoft.com/office/drawing/2014/main" id="{4E3E9697-65DB-4A77-A39F-5E1E387A6BF4}"/>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2" name="Text Box 1">
          <a:extLst>
            <a:ext uri="{FF2B5EF4-FFF2-40B4-BE49-F238E27FC236}">
              <a16:creationId xmlns:a16="http://schemas.microsoft.com/office/drawing/2014/main" id="{6A4CE292-5A0A-4195-BBF3-F79305646D02}"/>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3" name="Text Box 1">
          <a:extLst>
            <a:ext uri="{FF2B5EF4-FFF2-40B4-BE49-F238E27FC236}">
              <a16:creationId xmlns:a16="http://schemas.microsoft.com/office/drawing/2014/main" id="{63C358DB-D0D4-4A5C-8419-ECADD3590B92}"/>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4" name="Text Box 1">
          <a:extLst>
            <a:ext uri="{FF2B5EF4-FFF2-40B4-BE49-F238E27FC236}">
              <a16:creationId xmlns:a16="http://schemas.microsoft.com/office/drawing/2014/main" id="{B98EAC67-8CDE-4A1F-94AD-7403BBFC0292}"/>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5" name="Text Box 1">
          <a:extLst>
            <a:ext uri="{FF2B5EF4-FFF2-40B4-BE49-F238E27FC236}">
              <a16:creationId xmlns:a16="http://schemas.microsoft.com/office/drawing/2014/main" id="{F224A7E3-411A-4DFB-99D9-3F746D39D6ED}"/>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6" name="Text Box 1">
          <a:extLst>
            <a:ext uri="{FF2B5EF4-FFF2-40B4-BE49-F238E27FC236}">
              <a16:creationId xmlns:a16="http://schemas.microsoft.com/office/drawing/2014/main" id="{C90546D1-88FC-4267-8347-25ADC9206760}"/>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7" name="Text Box 1">
          <a:extLst>
            <a:ext uri="{FF2B5EF4-FFF2-40B4-BE49-F238E27FC236}">
              <a16:creationId xmlns:a16="http://schemas.microsoft.com/office/drawing/2014/main" id="{B5C3DA09-A19C-4F09-B261-A2C1BD978271}"/>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8" name="Text Box 1">
          <a:extLst>
            <a:ext uri="{FF2B5EF4-FFF2-40B4-BE49-F238E27FC236}">
              <a16:creationId xmlns:a16="http://schemas.microsoft.com/office/drawing/2014/main" id="{EF1F35E8-47EE-418B-B1C5-FD840016AC85}"/>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29" name="Text Box 1">
          <a:extLst>
            <a:ext uri="{FF2B5EF4-FFF2-40B4-BE49-F238E27FC236}">
              <a16:creationId xmlns:a16="http://schemas.microsoft.com/office/drawing/2014/main" id="{3339D284-F25A-4DFE-88D7-DEC425734AF5}"/>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0" name="Text Box 1">
          <a:extLst>
            <a:ext uri="{FF2B5EF4-FFF2-40B4-BE49-F238E27FC236}">
              <a16:creationId xmlns:a16="http://schemas.microsoft.com/office/drawing/2014/main" id="{58AA3FE8-A1E5-4EFD-BAEE-F217196BFA97}"/>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1" name="Text Box 1">
          <a:extLst>
            <a:ext uri="{FF2B5EF4-FFF2-40B4-BE49-F238E27FC236}">
              <a16:creationId xmlns:a16="http://schemas.microsoft.com/office/drawing/2014/main" id="{ADFBD8A3-F675-407B-944B-18267E58D5BD}"/>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2" name="Text Box 1">
          <a:extLst>
            <a:ext uri="{FF2B5EF4-FFF2-40B4-BE49-F238E27FC236}">
              <a16:creationId xmlns:a16="http://schemas.microsoft.com/office/drawing/2014/main" id="{45B1E8B3-A05D-422A-A7D5-CAD0E3B435CE}"/>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279964</xdr:rowOff>
    </xdr:to>
    <xdr:sp macro="" textlink="">
      <xdr:nvSpPr>
        <xdr:cNvPr id="33" name="Text Box 1">
          <a:extLst>
            <a:ext uri="{FF2B5EF4-FFF2-40B4-BE49-F238E27FC236}">
              <a16:creationId xmlns:a16="http://schemas.microsoft.com/office/drawing/2014/main" id="{44F1C5EC-CC37-4E20-A974-869D3DF8470F}"/>
            </a:ext>
          </a:extLst>
        </xdr:cNvPr>
        <xdr:cNvSpPr txBox="1">
          <a:spLocks noChangeArrowheads="1"/>
        </xdr:cNvSpPr>
      </xdr:nvSpPr>
      <xdr:spPr bwMode="auto">
        <a:xfrm>
          <a:off x="8391525" y="8648700"/>
          <a:ext cx="9525" cy="508564"/>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4" name="Text Box 1">
          <a:extLst>
            <a:ext uri="{FF2B5EF4-FFF2-40B4-BE49-F238E27FC236}">
              <a16:creationId xmlns:a16="http://schemas.microsoft.com/office/drawing/2014/main" id="{FF522DDE-437B-420F-BAC1-BB07EA13684E}"/>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5" name="Text Box 1">
          <a:extLst>
            <a:ext uri="{FF2B5EF4-FFF2-40B4-BE49-F238E27FC236}">
              <a16:creationId xmlns:a16="http://schemas.microsoft.com/office/drawing/2014/main" id="{EC4C2E10-87C4-434C-A6EE-AE2938774C1B}"/>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6" name="Text Box 1">
          <a:extLst>
            <a:ext uri="{FF2B5EF4-FFF2-40B4-BE49-F238E27FC236}">
              <a16:creationId xmlns:a16="http://schemas.microsoft.com/office/drawing/2014/main" id="{3F2C3BBB-9953-4F7C-8B02-DBD54DC0697E}"/>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7" name="Text Box 1">
          <a:extLst>
            <a:ext uri="{FF2B5EF4-FFF2-40B4-BE49-F238E27FC236}">
              <a16:creationId xmlns:a16="http://schemas.microsoft.com/office/drawing/2014/main" id="{34D721E2-A2D7-4774-A32D-64F2B1159FA7}"/>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8" name="Text Box 1">
          <a:extLst>
            <a:ext uri="{FF2B5EF4-FFF2-40B4-BE49-F238E27FC236}">
              <a16:creationId xmlns:a16="http://schemas.microsoft.com/office/drawing/2014/main" id="{6BAD466F-0DDD-4A27-9D2A-0410B43E1F28}"/>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39" name="Text Box 1">
          <a:extLst>
            <a:ext uri="{FF2B5EF4-FFF2-40B4-BE49-F238E27FC236}">
              <a16:creationId xmlns:a16="http://schemas.microsoft.com/office/drawing/2014/main" id="{268274DC-2572-4098-8567-D28E40B576BB}"/>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61</xdr:row>
      <xdr:rowOff>0</xdr:rowOff>
    </xdr:from>
    <xdr:to>
      <xdr:col>13</xdr:col>
      <xdr:colOff>9525</xdr:colOff>
      <xdr:row>64</xdr:row>
      <xdr:rowOff>155460</xdr:rowOff>
    </xdr:to>
    <xdr:sp macro="" textlink="">
      <xdr:nvSpPr>
        <xdr:cNvPr id="40" name="Text Box 1">
          <a:extLst>
            <a:ext uri="{FF2B5EF4-FFF2-40B4-BE49-F238E27FC236}">
              <a16:creationId xmlns:a16="http://schemas.microsoft.com/office/drawing/2014/main" id="{0357F9D5-AE73-48CF-9852-2B3B744921BC}"/>
            </a:ext>
          </a:extLst>
        </xdr:cNvPr>
        <xdr:cNvSpPr txBox="1">
          <a:spLocks noChangeArrowheads="1"/>
        </xdr:cNvSpPr>
      </xdr:nvSpPr>
      <xdr:spPr bwMode="auto">
        <a:xfrm>
          <a:off x="8391525" y="8648700"/>
          <a:ext cx="9525" cy="384060"/>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238127</xdr:rowOff>
    </xdr:to>
    <xdr:sp macro="" textlink="">
      <xdr:nvSpPr>
        <xdr:cNvPr id="41" name="Text Box 1">
          <a:extLst>
            <a:ext uri="{FF2B5EF4-FFF2-40B4-BE49-F238E27FC236}">
              <a16:creationId xmlns:a16="http://schemas.microsoft.com/office/drawing/2014/main" id="{64AFC777-66C5-4DF5-93E8-74C4AF341B61}"/>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238127</xdr:rowOff>
    </xdr:to>
    <xdr:sp macro="" textlink="">
      <xdr:nvSpPr>
        <xdr:cNvPr id="42" name="Text Box 1">
          <a:extLst>
            <a:ext uri="{FF2B5EF4-FFF2-40B4-BE49-F238E27FC236}">
              <a16:creationId xmlns:a16="http://schemas.microsoft.com/office/drawing/2014/main" id="{6BBC0F1D-F7CE-4616-B1B5-E13EED163C65}"/>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238127</xdr:rowOff>
    </xdr:to>
    <xdr:sp macro="" textlink="">
      <xdr:nvSpPr>
        <xdr:cNvPr id="43" name="Text Box 1">
          <a:extLst>
            <a:ext uri="{FF2B5EF4-FFF2-40B4-BE49-F238E27FC236}">
              <a16:creationId xmlns:a16="http://schemas.microsoft.com/office/drawing/2014/main" id="{1C87711A-2605-4A66-8D99-D2A55E933D98}"/>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twoCellAnchor>
  <xdr:twoCellAnchor editAs="oneCell">
    <xdr:from>
      <xdr:col>13</xdr:col>
      <xdr:colOff>0</xdr:colOff>
      <xdr:row>65</xdr:row>
      <xdr:rowOff>0</xdr:rowOff>
    </xdr:from>
    <xdr:to>
      <xdr:col>13</xdr:col>
      <xdr:colOff>9525</xdr:colOff>
      <xdr:row>65</xdr:row>
      <xdr:rowOff>209552</xdr:rowOff>
    </xdr:to>
    <xdr:sp macro="" textlink="">
      <xdr:nvSpPr>
        <xdr:cNvPr id="44" name="Text Box 1">
          <a:extLst>
            <a:ext uri="{FF2B5EF4-FFF2-40B4-BE49-F238E27FC236}">
              <a16:creationId xmlns:a16="http://schemas.microsoft.com/office/drawing/2014/main" id="{E62F1914-9690-4FEA-A635-F73C874044CB}"/>
            </a:ext>
          </a:extLst>
        </xdr:cNvPr>
        <xdr:cNvSpPr txBox="1">
          <a:spLocks noChangeArrowheads="1"/>
        </xdr:cNvSpPr>
      </xdr:nvSpPr>
      <xdr:spPr bwMode="auto">
        <a:xfrm>
          <a:off x="8391525" y="9324975"/>
          <a:ext cx="9525" cy="209552"/>
        </a:xfrm>
        <a:prstGeom prst="rect">
          <a:avLst/>
        </a:prstGeom>
        <a:noFill/>
        <a:ln w="9525">
          <a:noFill/>
          <a:miter lim="800000"/>
          <a:headEnd/>
          <a:tailEnd/>
        </a:ln>
      </xdr:spPr>
    </xdr:sp>
    <xdr:clientData/>
  </xdr:twoCellAnchor>
  <xdr:twoCellAnchor editAs="oneCell">
    <xdr:from>
      <xdr:col>13</xdr:col>
      <xdr:colOff>0</xdr:colOff>
      <xdr:row>65</xdr:row>
      <xdr:rowOff>0</xdr:rowOff>
    </xdr:from>
    <xdr:to>
      <xdr:col>13</xdr:col>
      <xdr:colOff>9525</xdr:colOff>
      <xdr:row>65</xdr:row>
      <xdr:rowOff>209552</xdr:rowOff>
    </xdr:to>
    <xdr:sp macro="" textlink="">
      <xdr:nvSpPr>
        <xdr:cNvPr id="45" name="Text Box 1">
          <a:extLst>
            <a:ext uri="{FF2B5EF4-FFF2-40B4-BE49-F238E27FC236}">
              <a16:creationId xmlns:a16="http://schemas.microsoft.com/office/drawing/2014/main" id="{1C264DB5-B9F9-4AC6-9C5A-E29677237D9C}"/>
            </a:ext>
          </a:extLst>
        </xdr:cNvPr>
        <xdr:cNvSpPr txBox="1">
          <a:spLocks noChangeArrowheads="1"/>
        </xdr:cNvSpPr>
      </xdr:nvSpPr>
      <xdr:spPr bwMode="auto">
        <a:xfrm>
          <a:off x="8391525" y="9324975"/>
          <a:ext cx="9525" cy="209552"/>
        </a:xfrm>
        <a:prstGeom prst="rect">
          <a:avLst/>
        </a:prstGeom>
        <a:noFill/>
        <a:ln w="9525">
          <a:noFill/>
          <a:miter lim="800000"/>
          <a:headEnd/>
          <a:tailEnd/>
        </a:ln>
      </xdr:spPr>
    </xdr:sp>
    <xdr:clientData/>
  </xdr:twoCellAnchor>
  <xdr:twoCellAnchor editAs="oneCell">
    <xdr:from>
      <xdr:col>13</xdr:col>
      <xdr:colOff>0</xdr:colOff>
      <xdr:row>65</xdr:row>
      <xdr:rowOff>0</xdr:rowOff>
    </xdr:from>
    <xdr:to>
      <xdr:col>13</xdr:col>
      <xdr:colOff>9525</xdr:colOff>
      <xdr:row>65</xdr:row>
      <xdr:rowOff>209552</xdr:rowOff>
    </xdr:to>
    <xdr:sp macro="" textlink="">
      <xdr:nvSpPr>
        <xdr:cNvPr id="46" name="Text Box 1">
          <a:extLst>
            <a:ext uri="{FF2B5EF4-FFF2-40B4-BE49-F238E27FC236}">
              <a16:creationId xmlns:a16="http://schemas.microsoft.com/office/drawing/2014/main" id="{2DCEA0BB-EAE5-4522-9973-08C304FC2087}"/>
            </a:ext>
          </a:extLst>
        </xdr:cNvPr>
        <xdr:cNvSpPr txBox="1">
          <a:spLocks noChangeArrowheads="1"/>
        </xdr:cNvSpPr>
      </xdr:nvSpPr>
      <xdr:spPr bwMode="auto">
        <a:xfrm>
          <a:off x="8391525" y="9324975"/>
          <a:ext cx="9525" cy="209552"/>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209552</xdr:rowOff>
    </xdr:to>
    <xdr:sp macro="" textlink="">
      <xdr:nvSpPr>
        <xdr:cNvPr id="47" name="Text Box 1">
          <a:extLst>
            <a:ext uri="{FF2B5EF4-FFF2-40B4-BE49-F238E27FC236}">
              <a16:creationId xmlns:a16="http://schemas.microsoft.com/office/drawing/2014/main" id="{AB0CE302-ADBB-4AFF-9E68-49A948A9A029}"/>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209552</xdr:rowOff>
    </xdr:to>
    <xdr:sp macro="" textlink="">
      <xdr:nvSpPr>
        <xdr:cNvPr id="48" name="Text Box 1">
          <a:extLst>
            <a:ext uri="{FF2B5EF4-FFF2-40B4-BE49-F238E27FC236}">
              <a16:creationId xmlns:a16="http://schemas.microsoft.com/office/drawing/2014/main" id="{156EA8C4-AB4C-4F89-92C2-2C1DBC9BDF7B}"/>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209552</xdr:rowOff>
    </xdr:to>
    <xdr:sp macro="" textlink="">
      <xdr:nvSpPr>
        <xdr:cNvPr id="49" name="Text Box 1">
          <a:extLst>
            <a:ext uri="{FF2B5EF4-FFF2-40B4-BE49-F238E27FC236}">
              <a16:creationId xmlns:a16="http://schemas.microsoft.com/office/drawing/2014/main" id="{20C16A98-54E3-4FFF-97EB-FC005B56ED21}"/>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238127</xdr:rowOff>
    </xdr:to>
    <xdr:sp macro="" textlink="">
      <xdr:nvSpPr>
        <xdr:cNvPr id="50" name="Text Box 1">
          <a:extLst>
            <a:ext uri="{FF2B5EF4-FFF2-40B4-BE49-F238E27FC236}">
              <a16:creationId xmlns:a16="http://schemas.microsoft.com/office/drawing/2014/main" id="{C378BEE5-8BEC-4C3D-A0A6-F8E723EB7EF3}"/>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238127</xdr:rowOff>
    </xdr:to>
    <xdr:sp macro="" textlink="">
      <xdr:nvSpPr>
        <xdr:cNvPr id="51" name="Text Box 1">
          <a:extLst>
            <a:ext uri="{FF2B5EF4-FFF2-40B4-BE49-F238E27FC236}">
              <a16:creationId xmlns:a16="http://schemas.microsoft.com/office/drawing/2014/main" id="{98A9AE00-18B5-4E66-988E-2967BBBCADE0}"/>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238127</xdr:rowOff>
    </xdr:to>
    <xdr:sp macro="" textlink="">
      <xdr:nvSpPr>
        <xdr:cNvPr id="52" name="Text Box 1">
          <a:extLst>
            <a:ext uri="{FF2B5EF4-FFF2-40B4-BE49-F238E27FC236}">
              <a16:creationId xmlns:a16="http://schemas.microsoft.com/office/drawing/2014/main" id="{9DCCE664-6AD2-4A37-A5A2-563B7ED34C29}"/>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209551</xdr:rowOff>
    </xdr:to>
    <xdr:sp macro="" textlink="">
      <xdr:nvSpPr>
        <xdr:cNvPr id="53" name="Text Box 1">
          <a:extLst>
            <a:ext uri="{FF2B5EF4-FFF2-40B4-BE49-F238E27FC236}">
              <a16:creationId xmlns:a16="http://schemas.microsoft.com/office/drawing/2014/main" id="{3F426260-C72B-4140-B5EA-6623BA9F04B7}"/>
            </a:ext>
          </a:extLst>
        </xdr:cNvPr>
        <xdr:cNvSpPr txBox="1">
          <a:spLocks noChangeArrowheads="1"/>
        </xdr:cNvSpPr>
      </xdr:nvSpPr>
      <xdr:spPr bwMode="auto">
        <a:xfrm>
          <a:off x="8391525" y="9658350"/>
          <a:ext cx="9525" cy="209551"/>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209551</xdr:rowOff>
    </xdr:to>
    <xdr:sp macro="" textlink="">
      <xdr:nvSpPr>
        <xdr:cNvPr id="54" name="Text Box 1">
          <a:extLst>
            <a:ext uri="{FF2B5EF4-FFF2-40B4-BE49-F238E27FC236}">
              <a16:creationId xmlns:a16="http://schemas.microsoft.com/office/drawing/2014/main" id="{856E1634-005F-48E6-BF49-46BA72871FC3}"/>
            </a:ext>
          </a:extLst>
        </xdr:cNvPr>
        <xdr:cNvSpPr txBox="1">
          <a:spLocks noChangeArrowheads="1"/>
        </xdr:cNvSpPr>
      </xdr:nvSpPr>
      <xdr:spPr bwMode="auto">
        <a:xfrm>
          <a:off x="8391525" y="9658350"/>
          <a:ext cx="9525" cy="209551"/>
        </a:xfrm>
        <a:prstGeom prst="rect">
          <a:avLst/>
        </a:prstGeom>
        <a:noFill/>
        <a:ln w="9525">
          <a:noFill/>
          <a:miter lim="800000"/>
          <a:headEnd/>
          <a:tailEnd/>
        </a:ln>
      </xdr:spPr>
    </xdr:sp>
    <xdr:clientData/>
  </xdr:twoCellAnchor>
  <xdr:twoCellAnchor editAs="oneCell">
    <xdr:from>
      <xdr:col>13</xdr:col>
      <xdr:colOff>0</xdr:colOff>
      <xdr:row>66</xdr:row>
      <xdr:rowOff>0</xdr:rowOff>
    </xdr:from>
    <xdr:to>
      <xdr:col>13</xdr:col>
      <xdr:colOff>9525</xdr:colOff>
      <xdr:row>66</xdr:row>
      <xdr:rowOff>209551</xdr:rowOff>
    </xdr:to>
    <xdr:sp macro="" textlink="">
      <xdr:nvSpPr>
        <xdr:cNvPr id="55" name="Text Box 1">
          <a:extLst>
            <a:ext uri="{FF2B5EF4-FFF2-40B4-BE49-F238E27FC236}">
              <a16:creationId xmlns:a16="http://schemas.microsoft.com/office/drawing/2014/main" id="{82B822DD-F99B-4DC8-87EE-7ADED6A56EDA}"/>
            </a:ext>
          </a:extLst>
        </xdr:cNvPr>
        <xdr:cNvSpPr txBox="1">
          <a:spLocks noChangeArrowheads="1"/>
        </xdr:cNvSpPr>
      </xdr:nvSpPr>
      <xdr:spPr bwMode="auto">
        <a:xfrm>
          <a:off x="8391525" y="9658350"/>
          <a:ext cx="9525" cy="209551"/>
        </a:xfrm>
        <a:prstGeom prst="rect">
          <a:avLst/>
        </a:prstGeom>
        <a:noFill/>
        <a:ln w="9525">
          <a:noFill/>
          <a:miter lim="800000"/>
          <a:headEnd/>
          <a:tailEnd/>
        </a:ln>
      </xdr:spPr>
    </xdr:sp>
    <xdr:clientData/>
  </xdr:twoCellAnchor>
  <xdr:oneCellAnchor>
    <xdr:from>
      <xdr:col>13</xdr:col>
      <xdr:colOff>0</xdr:colOff>
      <xdr:row>66</xdr:row>
      <xdr:rowOff>0</xdr:rowOff>
    </xdr:from>
    <xdr:ext cx="9525" cy="209552"/>
    <xdr:sp macro="" textlink="">
      <xdr:nvSpPr>
        <xdr:cNvPr id="56" name="Text Box 1">
          <a:extLst>
            <a:ext uri="{FF2B5EF4-FFF2-40B4-BE49-F238E27FC236}">
              <a16:creationId xmlns:a16="http://schemas.microsoft.com/office/drawing/2014/main" id="{3535C8B9-10FE-44EA-B412-C49E5026801D}"/>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oneCellAnchor>
  <xdr:oneCellAnchor>
    <xdr:from>
      <xdr:col>13</xdr:col>
      <xdr:colOff>0</xdr:colOff>
      <xdr:row>66</xdr:row>
      <xdr:rowOff>0</xdr:rowOff>
    </xdr:from>
    <xdr:ext cx="9525" cy="209552"/>
    <xdr:sp macro="" textlink="">
      <xdr:nvSpPr>
        <xdr:cNvPr id="57" name="Text Box 1">
          <a:extLst>
            <a:ext uri="{FF2B5EF4-FFF2-40B4-BE49-F238E27FC236}">
              <a16:creationId xmlns:a16="http://schemas.microsoft.com/office/drawing/2014/main" id="{DFF06A36-02FA-4F52-BDED-284141F27762}"/>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oneCellAnchor>
  <xdr:oneCellAnchor>
    <xdr:from>
      <xdr:col>13</xdr:col>
      <xdr:colOff>0</xdr:colOff>
      <xdr:row>66</xdr:row>
      <xdr:rowOff>0</xdr:rowOff>
    </xdr:from>
    <xdr:ext cx="9525" cy="209552"/>
    <xdr:sp macro="" textlink="">
      <xdr:nvSpPr>
        <xdr:cNvPr id="58" name="Text Box 1">
          <a:extLst>
            <a:ext uri="{FF2B5EF4-FFF2-40B4-BE49-F238E27FC236}">
              <a16:creationId xmlns:a16="http://schemas.microsoft.com/office/drawing/2014/main" id="{C08A9D06-7833-4F33-BADD-97F8CF94D69A}"/>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oneCellAnchor>
  <xdr:oneCellAnchor>
    <xdr:from>
      <xdr:col>13</xdr:col>
      <xdr:colOff>0</xdr:colOff>
      <xdr:row>66</xdr:row>
      <xdr:rowOff>0</xdr:rowOff>
    </xdr:from>
    <xdr:ext cx="9525" cy="238127"/>
    <xdr:sp macro="" textlink="">
      <xdr:nvSpPr>
        <xdr:cNvPr id="59" name="Text Box 1">
          <a:extLst>
            <a:ext uri="{FF2B5EF4-FFF2-40B4-BE49-F238E27FC236}">
              <a16:creationId xmlns:a16="http://schemas.microsoft.com/office/drawing/2014/main" id="{29A02B5D-5640-41BC-A69D-CFB503809CCC}"/>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oneCellAnchor>
  <xdr:oneCellAnchor>
    <xdr:from>
      <xdr:col>13</xdr:col>
      <xdr:colOff>0</xdr:colOff>
      <xdr:row>66</xdr:row>
      <xdr:rowOff>0</xdr:rowOff>
    </xdr:from>
    <xdr:ext cx="9525" cy="238127"/>
    <xdr:sp macro="" textlink="">
      <xdr:nvSpPr>
        <xdr:cNvPr id="60" name="Text Box 1">
          <a:extLst>
            <a:ext uri="{FF2B5EF4-FFF2-40B4-BE49-F238E27FC236}">
              <a16:creationId xmlns:a16="http://schemas.microsoft.com/office/drawing/2014/main" id="{FB4814CF-1EC9-44DA-8463-E0BF11809CA8}"/>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oneCellAnchor>
  <xdr:oneCellAnchor>
    <xdr:from>
      <xdr:col>13</xdr:col>
      <xdr:colOff>0</xdr:colOff>
      <xdr:row>66</xdr:row>
      <xdr:rowOff>0</xdr:rowOff>
    </xdr:from>
    <xdr:ext cx="9525" cy="238127"/>
    <xdr:sp macro="" textlink="">
      <xdr:nvSpPr>
        <xdr:cNvPr id="61" name="Text Box 1">
          <a:extLst>
            <a:ext uri="{FF2B5EF4-FFF2-40B4-BE49-F238E27FC236}">
              <a16:creationId xmlns:a16="http://schemas.microsoft.com/office/drawing/2014/main" id="{714E3F3A-8099-4D8F-9604-5990043E92A6}"/>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oneCellAnchor>
  <xdr:oneCellAnchor>
    <xdr:from>
      <xdr:col>13</xdr:col>
      <xdr:colOff>0</xdr:colOff>
      <xdr:row>66</xdr:row>
      <xdr:rowOff>0</xdr:rowOff>
    </xdr:from>
    <xdr:ext cx="9525" cy="209552"/>
    <xdr:sp macro="" textlink="">
      <xdr:nvSpPr>
        <xdr:cNvPr id="62" name="Text Box 1">
          <a:extLst>
            <a:ext uri="{FF2B5EF4-FFF2-40B4-BE49-F238E27FC236}">
              <a16:creationId xmlns:a16="http://schemas.microsoft.com/office/drawing/2014/main" id="{5D60C822-E4B8-46D3-AB8D-ED0C4C83C087}"/>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oneCellAnchor>
  <xdr:oneCellAnchor>
    <xdr:from>
      <xdr:col>13</xdr:col>
      <xdr:colOff>0</xdr:colOff>
      <xdr:row>66</xdr:row>
      <xdr:rowOff>0</xdr:rowOff>
    </xdr:from>
    <xdr:ext cx="9525" cy="209552"/>
    <xdr:sp macro="" textlink="">
      <xdr:nvSpPr>
        <xdr:cNvPr id="63" name="Text Box 1">
          <a:extLst>
            <a:ext uri="{FF2B5EF4-FFF2-40B4-BE49-F238E27FC236}">
              <a16:creationId xmlns:a16="http://schemas.microsoft.com/office/drawing/2014/main" id="{FF415AD3-FFE0-424A-AB26-14544A9CA9FB}"/>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oneCellAnchor>
  <xdr:oneCellAnchor>
    <xdr:from>
      <xdr:col>13</xdr:col>
      <xdr:colOff>0</xdr:colOff>
      <xdr:row>66</xdr:row>
      <xdr:rowOff>0</xdr:rowOff>
    </xdr:from>
    <xdr:ext cx="9525" cy="209552"/>
    <xdr:sp macro="" textlink="">
      <xdr:nvSpPr>
        <xdr:cNvPr id="64" name="Text Box 1">
          <a:extLst>
            <a:ext uri="{FF2B5EF4-FFF2-40B4-BE49-F238E27FC236}">
              <a16:creationId xmlns:a16="http://schemas.microsoft.com/office/drawing/2014/main" id="{D10E4491-51C0-4803-ABE1-7F68E154B190}"/>
            </a:ext>
          </a:extLst>
        </xdr:cNvPr>
        <xdr:cNvSpPr txBox="1">
          <a:spLocks noChangeArrowheads="1"/>
        </xdr:cNvSpPr>
      </xdr:nvSpPr>
      <xdr:spPr bwMode="auto">
        <a:xfrm>
          <a:off x="8391525" y="9658350"/>
          <a:ext cx="9525" cy="209552"/>
        </a:xfrm>
        <a:prstGeom prst="rect">
          <a:avLst/>
        </a:prstGeom>
        <a:noFill/>
        <a:ln w="9525">
          <a:noFill/>
          <a:miter lim="800000"/>
          <a:headEnd/>
          <a:tailEnd/>
        </a:ln>
      </xdr:spPr>
    </xdr:sp>
    <xdr:clientData/>
  </xdr:oneCellAnchor>
  <xdr:oneCellAnchor>
    <xdr:from>
      <xdr:col>13</xdr:col>
      <xdr:colOff>0</xdr:colOff>
      <xdr:row>66</xdr:row>
      <xdr:rowOff>0</xdr:rowOff>
    </xdr:from>
    <xdr:ext cx="9525" cy="238127"/>
    <xdr:sp macro="" textlink="">
      <xdr:nvSpPr>
        <xdr:cNvPr id="65" name="Text Box 1">
          <a:extLst>
            <a:ext uri="{FF2B5EF4-FFF2-40B4-BE49-F238E27FC236}">
              <a16:creationId xmlns:a16="http://schemas.microsoft.com/office/drawing/2014/main" id="{D2600335-6499-44F0-80C9-CD561A32397B}"/>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oneCellAnchor>
  <xdr:oneCellAnchor>
    <xdr:from>
      <xdr:col>13</xdr:col>
      <xdr:colOff>0</xdr:colOff>
      <xdr:row>66</xdr:row>
      <xdr:rowOff>0</xdr:rowOff>
    </xdr:from>
    <xdr:ext cx="9525" cy="238127"/>
    <xdr:sp macro="" textlink="">
      <xdr:nvSpPr>
        <xdr:cNvPr id="66" name="Text Box 1">
          <a:extLst>
            <a:ext uri="{FF2B5EF4-FFF2-40B4-BE49-F238E27FC236}">
              <a16:creationId xmlns:a16="http://schemas.microsoft.com/office/drawing/2014/main" id="{E689DD10-3674-401E-9F59-F34896B779BF}"/>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oneCellAnchor>
  <xdr:oneCellAnchor>
    <xdr:from>
      <xdr:col>13</xdr:col>
      <xdr:colOff>0</xdr:colOff>
      <xdr:row>66</xdr:row>
      <xdr:rowOff>0</xdr:rowOff>
    </xdr:from>
    <xdr:ext cx="9525" cy="238127"/>
    <xdr:sp macro="" textlink="">
      <xdr:nvSpPr>
        <xdr:cNvPr id="67" name="Text Box 1">
          <a:extLst>
            <a:ext uri="{FF2B5EF4-FFF2-40B4-BE49-F238E27FC236}">
              <a16:creationId xmlns:a16="http://schemas.microsoft.com/office/drawing/2014/main" id="{0169F4D8-9211-4A94-AFF2-7357B399BD88}"/>
            </a:ext>
          </a:extLst>
        </xdr:cNvPr>
        <xdr:cNvSpPr txBox="1">
          <a:spLocks noChangeArrowheads="1"/>
        </xdr:cNvSpPr>
      </xdr:nvSpPr>
      <xdr:spPr bwMode="auto">
        <a:xfrm>
          <a:off x="8391525" y="9658350"/>
          <a:ext cx="9525" cy="238127"/>
        </a:xfrm>
        <a:prstGeom prst="rect">
          <a:avLst/>
        </a:prstGeom>
        <a:noFill/>
        <a:ln w="9525">
          <a:noFill/>
          <a:miter lim="800000"/>
          <a:headEnd/>
          <a:tailEnd/>
        </a:ln>
      </xdr:spPr>
    </xdr:sp>
    <xdr:clientData/>
  </xdr:oneCellAnchor>
  <xdr:oneCellAnchor>
    <xdr:from>
      <xdr:col>13</xdr:col>
      <xdr:colOff>0</xdr:colOff>
      <xdr:row>66</xdr:row>
      <xdr:rowOff>0</xdr:rowOff>
    </xdr:from>
    <xdr:ext cx="9525" cy="209551"/>
    <xdr:sp macro="" textlink="">
      <xdr:nvSpPr>
        <xdr:cNvPr id="68" name="Text Box 1">
          <a:extLst>
            <a:ext uri="{FF2B5EF4-FFF2-40B4-BE49-F238E27FC236}">
              <a16:creationId xmlns:a16="http://schemas.microsoft.com/office/drawing/2014/main" id="{B2D25348-AA79-4F2B-BC3C-8759B3F18F92}"/>
            </a:ext>
          </a:extLst>
        </xdr:cNvPr>
        <xdr:cNvSpPr txBox="1">
          <a:spLocks noChangeArrowheads="1"/>
        </xdr:cNvSpPr>
      </xdr:nvSpPr>
      <xdr:spPr bwMode="auto">
        <a:xfrm>
          <a:off x="8391525" y="9658350"/>
          <a:ext cx="9525" cy="209551"/>
        </a:xfrm>
        <a:prstGeom prst="rect">
          <a:avLst/>
        </a:prstGeom>
        <a:noFill/>
        <a:ln w="9525">
          <a:noFill/>
          <a:miter lim="800000"/>
          <a:headEnd/>
          <a:tailEnd/>
        </a:ln>
      </xdr:spPr>
    </xdr:sp>
    <xdr:clientData/>
  </xdr:oneCellAnchor>
  <xdr:oneCellAnchor>
    <xdr:from>
      <xdr:col>13</xdr:col>
      <xdr:colOff>0</xdr:colOff>
      <xdr:row>66</xdr:row>
      <xdr:rowOff>0</xdr:rowOff>
    </xdr:from>
    <xdr:ext cx="9525" cy="209551"/>
    <xdr:sp macro="" textlink="">
      <xdr:nvSpPr>
        <xdr:cNvPr id="69" name="Text Box 1">
          <a:extLst>
            <a:ext uri="{FF2B5EF4-FFF2-40B4-BE49-F238E27FC236}">
              <a16:creationId xmlns:a16="http://schemas.microsoft.com/office/drawing/2014/main" id="{5125DD26-0ACD-4560-8BBD-D01589EF50F7}"/>
            </a:ext>
          </a:extLst>
        </xdr:cNvPr>
        <xdr:cNvSpPr txBox="1">
          <a:spLocks noChangeArrowheads="1"/>
        </xdr:cNvSpPr>
      </xdr:nvSpPr>
      <xdr:spPr bwMode="auto">
        <a:xfrm>
          <a:off x="8391525" y="9658350"/>
          <a:ext cx="9525" cy="209551"/>
        </a:xfrm>
        <a:prstGeom prst="rect">
          <a:avLst/>
        </a:prstGeom>
        <a:noFill/>
        <a:ln w="9525">
          <a:noFill/>
          <a:miter lim="800000"/>
          <a:headEnd/>
          <a:tailEnd/>
        </a:ln>
      </xdr:spPr>
    </xdr:sp>
    <xdr:clientData/>
  </xdr:oneCellAnchor>
  <xdr:oneCellAnchor>
    <xdr:from>
      <xdr:col>13</xdr:col>
      <xdr:colOff>0</xdr:colOff>
      <xdr:row>66</xdr:row>
      <xdr:rowOff>0</xdr:rowOff>
    </xdr:from>
    <xdr:ext cx="9525" cy="209551"/>
    <xdr:sp macro="" textlink="">
      <xdr:nvSpPr>
        <xdr:cNvPr id="70" name="Text Box 1">
          <a:extLst>
            <a:ext uri="{FF2B5EF4-FFF2-40B4-BE49-F238E27FC236}">
              <a16:creationId xmlns:a16="http://schemas.microsoft.com/office/drawing/2014/main" id="{24D9100A-3BFF-4694-8A57-1DD5FEF9E5F2}"/>
            </a:ext>
          </a:extLst>
        </xdr:cNvPr>
        <xdr:cNvSpPr txBox="1">
          <a:spLocks noChangeArrowheads="1"/>
        </xdr:cNvSpPr>
      </xdr:nvSpPr>
      <xdr:spPr bwMode="auto">
        <a:xfrm>
          <a:off x="8391525" y="9658350"/>
          <a:ext cx="9525" cy="209551"/>
        </a:xfrm>
        <a:prstGeom prst="rect">
          <a:avLst/>
        </a:prstGeom>
        <a:noFill/>
        <a:ln w="9525">
          <a:noFill/>
          <a:miter lim="800000"/>
          <a:headEnd/>
          <a:tailEnd/>
        </a:ln>
      </xdr:spPr>
    </xdr:sp>
    <xdr:clientData/>
  </xdr:oneCellAnchor>
</xdr:wsDr>
</file>

<file path=xl/drawings/drawing40.xml><?xml version="1.0" encoding="utf-8"?>
<xdr:wsDr xmlns:xdr="http://schemas.openxmlformats.org/drawingml/2006/spreadsheetDrawing" xmlns:a="http://schemas.openxmlformats.org/drawingml/2006/main">
  <xdr:twoCellAnchor>
    <xdr:from>
      <xdr:col>6</xdr:col>
      <xdr:colOff>15875</xdr:colOff>
      <xdr:row>1</xdr:row>
      <xdr:rowOff>633942</xdr:rowOff>
    </xdr:from>
    <xdr:to>
      <xdr:col>15</xdr:col>
      <xdr:colOff>168275</xdr:colOff>
      <xdr:row>21</xdr:row>
      <xdr:rowOff>81491</xdr:rowOff>
    </xdr:to>
    <xdr:grpSp>
      <xdr:nvGrpSpPr>
        <xdr:cNvPr id="2" name="Group 1">
          <a:extLst>
            <a:ext uri="{FF2B5EF4-FFF2-40B4-BE49-F238E27FC236}">
              <a16:creationId xmlns:a16="http://schemas.microsoft.com/office/drawing/2014/main" id="{C46B97AA-1E1C-44E3-A85F-E5A55A63A440}"/>
            </a:ext>
          </a:extLst>
        </xdr:cNvPr>
        <xdr:cNvGrpSpPr/>
      </xdr:nvGrpSpPr>
      <xdr:grpSpPr>
        <a:xfrm>
          <a:off x="4168775" y="824442"/>
          <a:ext cx="5638800" cy="3829049"/>
          <a:chOff x="3749675" y="333375"/>
          <a:chExt cx="5638800" cy="4210050"/>
        </a:xfrm>
      </xdr:grpSpPr>
      <xdr:graphicFrame macro="">
        <xdr:nvGraphicFramePr>
          <xdr:cNvPr id="3" name="Chart 2">
            <a:extLst>
              <a:ext uri="{FF2B5EF4-FFF2-40B4-BE49-F238E27FC236}">
                <a16:creationId xmlns:a16="http://schemas.microsoft.com/office/drawing/2014/main" id="{4FCBDB37-A6CC-42DA-A5A5-2B7C29E04CCC}"/>
              </a:ext>
            </a:extLst>
          </xdr:cNvPr>
          <xdr:cNvGraphicFramePr/>
        </xdr:nvGraphicFramePr>
        <xdr:xfrm>
          <a:off x="3749675" y="333375"/>
          <a:ext cx="5638800" cy="42100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1CEE2009-09F7-46E1-8B9F-48A7EAA64B1B}"/>
              </a:ext>
            </a:extLst>
          </xdr:cNvPr>
          <xdr:cNvSpPr txBox="1"/>
        </xdr:nvSpPr>
        <xdr:spPr>
          <a:xfrm>
            <a:off x="6464300" y="2590799"/>
            <a:ext cx="1847850" cy="307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rgbClr val="002060"/>
                </a:solidFill>
                <a:latin typeface="HelveticaNeueLT Com 57 Cn" panose="020B0506030502020204" pitchFamily="34" charset="0"/>
              </a:rPr>
              <a:t>Advanced economies</a:t>
            </a:r>
          </a:p>
        </xdr:txBody>
      </xdr:sp>
      <xdr:sp macro="" textlink="">
        <xdr:nvSpPr>
          <xdr:cNvPr id="5" name="TextBox 4">
            <a:extLst>
              <a:ext uri="{FF2B5EF4-FFF2-40B4-BE49-F238E27FC236}">
                <a16:creationId xmlns:a16="http://schemas.microsoft.com/office/drawing/2014/main" id="{85507C01-70F0-4013-9D1C-BE808D56C911}"/>
              </a:ext>
            </a:extLst>
          </xdr:cNvPr>
          <xdr:cNvSpPr txBox="1"/>
        </xdr:nvSpPr>
        <xdr:spPr>
          <a:xfrm>
            <a:off x="6432550" y="1714500"/>
            <a:ext cx="21526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rgbClr val="C00000"/>
                </a:solidFill>
                <a:latin typeface="HelveticaNeueLT Com 57 Cn" panose="020B0506030502020204" pitchFamily="34" charset="0"/>
              </a:rPr>
              <a:t>Emerging</a:t>
            </a:r>
            <a:r>
              <a:rPr lang="en-US" sz="1200" baseline="0">
                <a:solidFill>
                  <a:srgbClr val="C00000"/>
                </a:solidFill>
                <a:latin typeface="HelveticaNeueLT Com 57 Cn" panose="020B0506030502020204" pitchFamily="34" charset="0"/>
              </a:rPr>
              <a:t> market economies</a:t>
            </a:r>
            <a:endParaRPr lang="en-US" sz="1200">
              <a:solidFill>
                <a:srgbClr val="C00000"/>
              </a:solidFill>
              <a:latin typeface="HelveticaNeueLT Com 57 Cn" panose="020B0506030502020204" pitchFamily="34" charset="0"/>
            </a:endParaRPr>
          </a:p>
        </xdr:txBody>
      </xdr:sp>
      <xdr:sp macro="" textlink="">
        <xdr:nvSpPr>
          <xdr:cNvPr id="6" name="TextBox 5">
            <a:extLst>
              <a:ext uri="{FF2B5EF4-FFF2-40B4-BE49-F238E27FC236}">
                <a16:creationId xmlns:a16="http://schemas.microsoft.com/office/drawing/2014/main" id="{BA5F5F07-4014-4D1C-83A5-8E7F96975BA1}"/>
              </a:ext>
            </a:extLst>
          </xdr:cNvPr>
          <xdr:cNvSpPr txBox="1"/>
        </xdr:nvSpPr>
        <xdr:spPr>
          <a:xfrm>
            <a:off x="6419850" y="1028700"/>
            <a:ext cx="2603500" cy="273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accent3">
                    <a:lumMod val="50000"/>
                  </a:schemeClr>
                </a:solidFill>
                <a:latin typeface="HelveticaNeueLT Com 57 Cn" panose="020B0506030502020204" pitchFamily="34" charset="0"/>
              </a:rPr>
              <a:t>Low-income developing countries</a:t>
            </a:r>
          </a:p>
        </xdr:txBody>
      </xdr:sp>
    </xdr:grpSp>
    <xdr:clientData/>
  </xdr:twoCellAnchor>
  <xdr:twoCellAnchor>
    <xdr:from>
      <xdr:col>6</xdr:col>
      <xdr:colOff>372533</xdr:colOff>
      <xdr:row>24</xdr:row>
      <xdr:rowOff>88899</xdr:rowOff>
    </xdr:from>
    <xdr:to>
      <xdr:col>14</xdr:col>
      <xdr:colOff>10583</xdr:colOff>
      <xdr:row>31</xdr:row>
      <xdr:rowOff>63500</xdr:rowOff>
    </xdr:to>
    <xdr:sp macro="" textlink="">
      <xdr:nvSpPr>
        <xdr:cNvPr id="7" name="TextBox 6">
          <a:extLst>
            <a:ext uri="{FF2B5EF4-FFF2-40B4-BE49-F238E27FC236}">
              <a16:creationId xmlns:a16="http://schemas.microsoft.com/office/drawing/2014/main" id="{C0B510F1-E160-408A-9216-7F41B9DAA346}"/>
            </a:ext>
          </a:extLst>
        </xdr:cNvPr>
        <xdr:cNvSpPr txBox="1"/>
      </xdr:nvSpPr>
      <xdr:spPr>
        <a:xfrm>
          <a:off x="4525433" y="5613399"/>
          <a:ext cx="4514850" cy="13081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fontAlgn="base"/>
          <a:r>
            <a:rPr lang="en-US" sz="1100" b="0" i="0">
              <a:solidFill>
                <a:schemeClr val="dk1"/>
              </a:solidFill>
              <a:effectLst/>
              <a:latin typeface="+mn-lt"/>
              <a:ea typeface="+mn-ea"/>
              <a:cs typeface="+mn-cs"/>
            </a:rPr>
            <a:t>Sources: World Bank, Global Database of Intergenerational Mobility 2018; and IMF staff calculations. </a:t>
          </a:r>
        </a:p>
        <a:p>
          <a:pPr rtl="0" fontAlgn="base"/>
          <a:r>
            <a:rPr lang="en-US" sz="1100" b="0" i="0">
              <a:solidFill>
                <a:schemeClr val="dk1"/>
              </a:solidFill>
              <a:effectLst/>
              <a:latin typeface="+mn-lt"/>
              <a:ea typeface="+mn-ea"/>
              <a:cs typeface="+mn-cs"/>
            </a:rPr>
            <a:t>Note: Values of intergenerational persistence are coefficient estimates from the regression of children’s years of education on the education of their parents. 	</a:t>
          </a:r>
        </a:p>
      </xdr:txBody>
    </xdr:sp>
    <xdr:clientData/>
  </xdr:twoCellAnchor>
  <xdr:twoCellAnchor>
    <xdr:from>
      <xdr:col>6</xdr:col>
      <xdr:colOff>228600</xdr:colOff>
      <xdr:row>1</xdr:row>
      <xdr:rowOff>118533</xdr:rowOff>
    </xdr:from>
    <xdr:to>
      <xdr:col>14</xdr:col>
      <xdr:colOff>533400</xdr:colOff>
      <xdr:row>1</xdr:row>
      <xdr:rowOff>457200</xdr:rowOff>
    </xdr:to>
    <xdr:sp macro="" textlink="">
      <xdr:nvSpPr>
        <xdr:cNvPr id="8" name="TextBox 7">
          <a:extLst>
            <a:ext uri="{FF2B5EF4-FFF2-40B4-BE49-F238E27FC236}">
              <a16:creationId xmlns:a16="http://schemas.microsoft.com/office/drawing/2014/main" id="{0C6D1F4E-E856-4FA0-8243-841A50068F09}"/>
            </a:ext>
          </a:extLst>
        </xdr:cNvPr>
        <xdr:cNvSpPr txBox="1"/>
      </xdr:nvSpPr>
      <xdr:spPr>
        <a:xfrm>
          <a:off x="3886200" y="309033"/>
          <a:ext cx="5181600"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7030A0"/>
              </a:solidFill>
            </a:rPr>
            <a:t>Figure 2.3. Intergenerational Persistence in Education</a:t>
          </a:r>
        </a:p>
      </xdr:txBody>
    </xdr:sp>
    <xdr:clientData/>
  </xdr:twoCellAnchor>
</xdr:wsDr>
</file>

<file path=xl/drawings/drawing41.xml><?xml version="1.0" encoding="utf-8"?>
<c:userShapes xmlns:c="http://schemas.openxmlformats.org/drawingml/2006/chart">
  <cdr:relSizeAnchor xmlns:cdr="http://schemas.openxmlformats.org/drawingml/2006/chartDrawing">
    <cdr:from>
      <cdr:x>0.27376</cdr:x>
      <cdr:y>0.93539</cdr:y>
    </cdr:from>
    <cdr:to>
      <cdr:x>0.80416</cdr:x>
      <cdr:y>0.98743</cdr:y>
    </cdr:to>
    <cdr:sp macro="" textlink="">
      <cdr:nvSpPr>
        <cdr:cNvPr id="2" name="TextBox 1">
          <a:extLst xmlns:a="http://schemas.openxmlformats.org/drawingml/2006/main">
            <a:ext uri="{FF2B5EF4-FFF2-40B4-BE49-F238E27FC236}">
              <a16:creationId xmlns:a16="http://schemas.microsoft.com/office/drawing/2014/main" id="{438687EB-CDF1-4494-BF27-3C14C64F90B1}"/>
            </a:ext>
          </a:extLst>
        </cdr:cNvPr>
        <cdr:cNvSpPr txBox="1"/>
      </cdr:nvSpPr>
      <cdr:spPr>
        <a:xfrm xmlns:a="http://schemas.openxmlformats.org/drawingml/2006/main">
          <a:off x="1543688" y="3781244"/>
          <a:ext cx="2990820" cy="2103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200">
              <a:latin typeface="HelveticaNeue"/>
            </a:rPr>
            <a:t>Cohort birth years</a:t>
          </a:r>
        </a:p>
      </cdr:txBody>
    </cdr:sp>
  </cdr:relSizeAnchor>
</c:userShapes>
</file>

<file path=xl/drawings/drawing42.xml><?xml version="1.0" encoding="utf-8"?>
<xdr:wsDr xmlns:xdr="http://schemas.openxmlformats.org/drawingml/2006/spreadsheetDrawing" xmlns:a="http://schemas.openxmlformats.org/drawingml/2006/main">
  <xdr:twoCellAnchor>
    <xdr:from>
      <xdr:col>10</xdr:col>
      <xdr:colOff>203728</xdr:colOff>
      <xdr:row>8</xdr:row>
      <xdr:rowOff>11378</xdr:rowOff>
    </xdr:from>
    <xdr:to>
      <xdr:col>20</xdr:col>
      <xdr:colOff>438453</xdr:colOff>
      <xdr:row>37</xdr:row>
      <xdr:rowOff>61687</xdr:rowOff>
    </xdr:to>
    <xdr:graphicFrame macro="">
      <xdr:nvGraphicFramePr>
        <xdr:cNvPr id="2" name="Chart 1">
          <a:extLst>
            <a:ext uri="{FF2B5EF4-FFF2-40B4-BE49-F238E27FC236}">
              <a16:creationId xmlns:a16="http://schemas.microsoft.com/office/drawing/2014/main" id="{5091D7A0-487A-4DBB-B8AB-453F9CFC4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541867</xdr:colOff>
      <xdr:row>2</xdr:row>
      <xdr:rowOff>12700</xdr:rowOff>
    </xdr:from>
    <xdr:to>
      <xdr:col>23</xdr:col>
      <xdr:colOff>520700</xdr:colOff>
      <xdr:row>7</xdr:row>
      <xdr:rowOff>76200</xdr:rowOff>
    </xdr:to>
    <xdr:sp macro="" textlink="">
      <xdr:nvSpPr>
        <xdr:cNvPr id="3" name="TextBox 2">
          <a:extLst>
            <a:ext uri="{FF2B5EF4-FFF2-40B4-BE49-F238E27FC236}">
              <a16:creationId xmlns:a16="http://schemas.microsoft.com/office/drawing/2014/main" id="{F1DECA4C-67BC-4E83-84A1-A8399F2BC419}"/>
            </a:ext>
          </a:extLst>
        </xdr:cNvPr>
        <xdr:cNvSpPr txBox="1"/>
      </xdr:nvSpPr>
      <xdr:spPr>
        <a:xfrm>
          <a:off x="9292167" y="342900"/>
          <a:ext cx="7573433" cy="889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7030A0"/>
              </a:solidFill>
            </a:rPr>
            <a:t>Figure 2.4. Relationships between Various Aspects of Inequality</a:t>
          </a:r>
        </a:p>
        <a:p>
          <a:endParaRPr lang="en-US" sz="1400" b="1">
            <a:solidFill>
              <a:srgbClr val="7030A0"/>
            </a:solidFill>
          </a:endParaRPr>
        </a:p>
        <a:p>
          <a:r>
            <a:rPr lang="en-US" sz="1400" b="1"/>
            <a:t>1. </a:t>
          </a:r>
          <a:r>
            <a:rPr lang="en-US" sz="1400" b="1" baseline="0"/>
            <a:t> </a:t>
          </a:r>
          <a:r>
            <a:rPr lang="en-US" sz="1400" b="1"/>
            <a:t>Sustainable Development Goals Index and Inequality of Opportunity 	</a:t>
          </a:r>
        </a:p>
      </xdr:txBody>
    </xdr:sp>
    <xdr:clientData/>
  </xdr:twoCellAnchor>
  <xdr:twoCellAnchor>
    <xdr:from>
      <xdr:col>10</xdr:col>
      <xdr:colOff>567265</xdr:colOff>
      <xdr:row>38</xdr:row>
      <xdr:rowOff>135466</xdr:rowOff>
    </xdr:from>
    <xdr:to>
      <xdr:col>25</xdr:col>
      <xdr:colOff>347132</xdr:colOff>
      <xdr:row>46</xdr:row>
      <xdr:rowOff>84667</xdr:rowOff>
    </xdr:to>
    <xdr:sp macro="" textlink="">
      <xdr:nvSpPr>
        <xdr:cNvPr id="4" name="TextBox 3">
          <a:extLst>
            <a:ext uri="{FF2B5EF4-FFF2-40B4-BE49-F238E27FC236}">
              <a16:creationId xmlns:a16="http://schemas.microsoft.com/office/drawing/2014/main" id="{2B95781D-5347-46D3-9C73-9D7CFAB27B1A}"/>
            </a:ext>
          </a:extLst>
        </xdr:cNvPr>
        <xdr:cNvSpPr txBox="1"/>
      </xdr:nvSpPr>
      <xdr:spPr>
        <a:xfrm>
          <a:off x="11368615" y="6126691"/>
          <a:ext cx="8495242" cy="1244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Sachs and others 2020; World Bank Global Database of Intergenerational Mobility (2018); and World Database on Equality of Opportunity and Social Mobility (Equalchances.org). </a:t>
          </a:r>
        </a:p>
        <a:p>
          <a:r>
            <a:rPr lang="en-US"/>
            <a:t>Note: Panel 1 covers 45 countries of all income levels. Panel 2 covers 55 countries of all income levels. The first available income (or consumption) Gini is from 1965–85, and intergenerational persistence of income is for the 1960 or 1970 cohort, whichever is available. SDGs = Sustainable Development Goals.</a:t>
          </a:r>
        </a:p>
      </xdr:txBody>
    </xdr:sp>
    <xdr:clientData/>
  </xdr:twoCellAnchor>
  <xdr:twoCellAnchor>
    <xdr:from>
      <xdr:col>20</xdr:col>
      <xdr:colOff>448733</xdr:colOff>
      <xdr:row>8</xdr:row>
      <xdr:rowOff>110066</xdr:rowOff>
    </xdr:from>
    <xdr:to>
      <xdr:col>30</xdr:col>
      <xdr:colOff>42335</xdr:colOff>
      <xdr:row>35</xdr:row>
      <xdr:rowOff>59956</xdr:rowOff>
    </xdr:to>
    <xdr:graphicFrame macro="">
      <xdr:nvGraphicFramePr>
        <xdr:cNvPr id="5" name="Chart 4">
          <a:extLst>
            <a:ext uri="{FF2B5EF4-FFF2-40B4-BE49-F238E27FC236}">
              <a16:creationId xmlns:a16="http://schemas.microsoft.com/office/drawing/2014/main" id="{BEF57E89-6A74-49EB-B609-C836421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88901</xdr:colOff>
      <xdr:row>4</xdr:row>
      <xdr:rowOff>88900</xdr:rowOff>
    </xdr:from>
    <xdr:to>
      <xdr:col>33</xdr:col>
      <xdr:colOff>203201</xdr:colOff>
      <xdr:row>7</xdr:row>
      <xdr:rowOff>50800</xdr:rowOff>
    </xdr:to>
    <xdr:sp macro="" textlink="">
      <xdr:nvSpPr>
        <xdr:cNvPr id="6" name="TextBox 5">
          <a:extLst>
            <a:ext uri="{FF2B5EF4-FFF2-40B4-BE49-F238E27FC236}">
              <a16:creationId xmlns:a16="http://schemas.microsoft.com/office/drawing/2014/main" id="{37F4E40F-36EC-4CC8-BA9F-C5539EF2A1FA}"/>
            </a:ext>
          </a:extLst>
        </xdr:cNvPr>
        <xdr:cNvSpPr txBox="1"/>
      </xdr:nvSpPr>
      <xdr:spPr>
        <a:xfrm>
          <a:off x="15265401" y="749300"/>
          <a:ext cx="7124700"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2. </a:t>
          </a:r>
          <a:r>
            <a:rPr lang="en-US" sz="1400" b="1" baseline="0"/>
            <a:t> </a:t>
          </a:r>
          <a:r>
            <a:rPr lang="en-US" sz="1400" b="1"/>
            <a:t>Income Inequality and Intergenerational Persistence in Income.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41</xdr:col>
      <xdr:colOff>35859</xdr:colOff>
      <xdr:row>7</xdr:row>
      <xdr:rowOff>47814</xdr:rowOff>
    </xdr:from>
    <xdr:to>
      <xdr:col>49</xdr:col>
      <xdr:colOff>345696</xdr:colOff>
      <xdr:row>29</xdr:row>
      <xdr:rowOff>114590</xdr:rowOff>
    </xdr:to>
    <xdr:graphicFrame macro="">
      <xdr:nvGraphicFramePr>
        <xdr:cNvPr id="2" name="Chart 1">
          <a:extLst>
            <a:ext uri="{FF2B5EF4-FFF2-40B4-BE49-F238E27FC236}">
              <a16:creationId xmlns:a16="http://schemas.microsoft.com/office/drawing/2014/main" id="{E090452E-F121-4B46-82C3-4FE6F4686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182880</xdr:colOff>
      <xdr:row>9</xdr:row>
      <xdr:rowOff>105784</xdr:rowOff>
    </xdr:from>
    <xdr:to>
      <xdr:col>12</xdr:col>
      <xdr:colOff>425450</xdr:colOff>
      <xdr:row>51</xdr:row>
      <xdr:rowOff>76200</xdr:rowOff>
    </xdr:to>
    <xdr:grpSp>
      <xdr:nvGrpSpPr>
        <xdr:cNvPr id="3" name="Group 2">
          <a:extLst>
            <a:ext uri="{FF2B5EF4-FFF2-40B4-BE49-F238E27FC236}">
              <a16:creationId xmlns:a16="http://schemas.microsoft.com/office/drawing/2014/main" id="{0AEF889C-4102-4838-90CC-3C7CDD4172C7}"/>
            </a:ext>
          </a:extLst>
        </xdr:cNvPr>
        <xdr:cNvGrpSpPr/>
      </xdr:nvGrpSpPr>
      <xdr:grpSpPr>
        <a:xfrm>
          <a:off x="963930" y="1620259"/>
          <a:ext cx="6738620" cy="6771266"/>
          <a:chOff x="1554480" y="8356786"/>
          <a:chExt cx="6944099" cy="6654336"/>
        </a:xfrm>
      </xdr:grpSpPr>
      <xdr:graphicFrame macro="">
        <xdr:nvGraphicFramePr>
          <xdr:cNvPr id="4" name="Chart 3">
            <a:extLst>
              <a:ext uri="{FF2B5EF4-FFF2-40B4-BE49-F238E27FC236}">
                <a16:creationId xmlns:a16="http://schemas.microsoft.com/office/drawing/2014/main" id="{A8FBC1E2-0C7B-4BB2-8342-DE5E2C4F493C}"/>
              </a:ext>
            </a:extLst>
          </xdr:cNvPr>
          <xdr:cNvGraphicFramePr>
            <a:graphicFrameLocks/>
          </xdr:cNvGraphicFramePr>
        </xdr:nvGraphicFramePr>
        <xdr:xfrm>
          <a:off x="1554480" y="8356786"/>
          <a:ext cx="6944099" cy="485527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DAE4975A-1FA1-4441-9692-00D4EADE9A6A}"/>
              </a:ext>
            </a:extLst>
          </xdr:cNvPr>
          <xdr:cNvSpPr txBox="1"/>
        </xdr:nvSpPr>
        <xdr:spPr>
          <a:xfrm>
            <a:off x="2387881" y="13251345"/>
            <a:ext cx="4710362" cy="1759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Sources: Engzell and others (2020); Oxford COVID-19 Government Response Tracker; United Nations Educational, scientific and cultural Organization; World Bank, World Development Indicators and COVID-19 phone surveys; and IMF staff estimates. </a:t>
            </a:r>
          </a:p>
          <a:p>
            <a:r>
              <a:rPr lang="en-US" sz="1200"/>
              <a:t>Note: These are simple averages. Green bars denote shares of a school year that schools of all levels were subject to mandatory closures between March 1 to December 31, 2020. Blue bars denote estimated contributions of children’s learning losses by parents’ education 	</a:t>
            </a:r>
          </a:p>
        </xdr:txBody>
      </xdr:sp>
    </xdr:grpSp>
    <xdr:clientData/>
  </xdr:twoCellAnchor>
  <xdr:twoCellAnchor>
    <xdr:from>
      <xdr:col>2</xdr:col>
      <xdr:colOff>133349</xdr:colOff>
      <xdr:row>7</xdr:row>
      <xdr:rowOff>57150</xdr:rowOff>
    </xdr:from>
    <xdr:to>
      <xdr:col>12</xdr:col>
      <xdr:colOff>314324</xdr:colOff>
      <xdr:row>10</xdr:row>
      <xdr:rowOff>28575</xdr:rowOff>
    </xdr:to>
    <xdr:sp macro="" textlink="">
      <xdr:nvSpPr>
        <xdr:cNvPr id="6" name="TextBox 5">
          <a:extLst>
            <a:ext uri="{FF2B5EF4-FFF2-40B4-BE49-F238E27FC236}">
              <a16:creationId xmlns:a16="http://schemas.microsoft.com/office/drawing/2014/main" id="{DF2F075A-2902-462A-B9EA-66897C7070B0}"/>
            </a:ext>
          </a:extLst>
        </xdr:cNvPr>
        <xdr:cNvSpPr txBox="1"/>
      </xdr:nvSpPr>
      <xdr:spPr>
        <a:xfrm>
          <a:off x="1504949" y="1190625"/>
          <a:ext cx="6086475"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7030A0"/>
              </a:solidFill>
            </a:rPr>
            <a:t>Figure 2.5. Education Losses due to School Closures and Remote Learning Efficiency in 2020</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149710</xdr:colOff>
      <xdr:row>0</xdr:row>
      <xdr:rowOff>0</xdr:rowOff>
    </xdr:from>
    <xdr:to>
      <xdr:col>10</xdr:col>
      <xdr:colOff>189030</xdr:colOff>
      <xdr:row>17</xdr:row>
      <xdr:rowOff>25400</xdr:rowOff>
    </xdr:to>
    <xdr:pic>
      <xdr:nvPicPr>
        <xdr:cNvPr id="2" name="Picture 1">
          <a:extLst>
            <a:ext uri="{FF2B5EF4-FFF2-40B4-BE49-F238E27FC236}">
              <a16:creationId xmlns:a16="http://schemas.microsoft.com/office/drawing/2014/main" id="{89F7BE0B-417A-43A5-8134-B88C39F7FE82}"/>
            </a:ext>
          </a:extLst>
        </xdr:cNvPr>
        <xdr:cNvPicPr>
          <a:picLocks noChangeAspect="1"/>
        </xdr:cNvPicPr>
      </xdr:nvPicPr>
      <xdr:blipFill>
        <a:blip xmlns:r="http://schemas.openxmlformats.org/officeDocument/2006/relationships" r:embed="rId1"/>
        <a:stretch>
          <a:fillRect/>
        </a:stretch>
      </xdr:blipFill>
      <xdr:spPr>
        <a:xfrm>
          <a:off x="730735" y="0"/>
          <a:ext cx="5268545" cy="3263900"/>
        </a:xfrm>
        <a:prstGeom prst="rect">
          <a:avLst/>
        </a:prstGeom>
      </xdr:spPr>
    </xdr:pic>
    <xdr:clientData/>
  </xdr:twoCellAnchor>
  <xdr:twoCellAnchor>
    <xdr:from>
      <xdr:col>3</xdr:col>
      <xdr:colOff>349250</xdr:colOff>
      <xdr:row>17</xdr:row>
      <xdr:rowOff>152400</xdr:rowOff>
    </xdr:from>
    <xdr:to>
      <xdr:col>7</xdr:col>
      <xdr:colOff>425450</xdr:colOff>
      <xdr:row>20</xdr:row>
      <xdr:rowOff>57150</xdr:rowOff>
    </xdr:to>
    <xdr:sp macro="" textlink="">
      <xdr:nvSpPr>
        <xdr:cNvPr id="3" name="TextBox 2">
          <a:extLst>
            <a:ext uri="{FF2B5EF4-FFF2-40B4-BE49-F238E27FC236}">
              <a16:creationId xmlns:a16="http://schemas.microsoft.com/office/drawing/2014/main" id="{31BCEDB7-F42D-42E7-97BC-AE0C1CEDE6C4}"/>
            </a:ext>
          </a:extLst>
        </xdr:cNvPr>
        <xdr:cNvSpPr txBox="1"/>
      </xdr:nvSpPr>
      <xdr:spPr>
        <a:xfrm>
          <a:off x="2092325" y="3390900"/>
          <a:ext cx="240030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IMF staff.</a:t>
          </a:r>
        </a:p>
      </xdr:txBody>
    </xdr:sp>
    <xdr:clientData/>
  </xdr:twoCellAnchor>
  <xdr:twoCellAnchor>
    <xdr:from>
      <xdr:col>3</xdr:col>
      <xdr:colOff>336550</xdr:colOff>
      <xdr:row>0</xdr:row>
      <xdr:rowOff>82550</xdr:rowOff>
    </xdr:from>
    <xdr:to>
      <xdr:col>8</xdr:col>
      <xdr:colOff>165100</xdr:colOff>
      <xdr:row>2</xdr:row>
      <xdr:rowOff>50800</xdr:rowOff>
    </xdr:to>
    <xdr:sp macro="" textlink="">
      <xdr:nvSpPr>
        <xdr:cNvPr id="4" name="TextBox 3">
          <a:extLst>
            <a:ext uri="{FF2B5EF4-FFF2-40B4-BE49-F238E27FC236}">
              <a16:creationId xmlns:a16="http://schemas.microsoft.com/office/drawing/2014/main" id="{2CE57157-FA0F-4176-BAEB-67C7BE71CBCA}"/>
            </a:ext>
          </a:extLst>
        </xdr:cNvPr>
        <xdr:cNvSpPr txBox="1"/>
      </xdr:nvSpPr>
      <xdr:spPr>
        <a:xfrm>
          <a:off x="2079625" y="82550"/>
          <a:ext cx="2733675" cy="34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solidFill>
                <a:srgbClr val="7030A0"/>
              </a:solidFill>
            </a:rPr>
            <a:t>Figure 2.6. Policies–Conceptual Framework</a:t>
          </a:r>
          <a:endParaRPr lang="en-US" sz="1100" b="1">
            <a:solidFill>
              <a:srgbClr val="7030A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123031</xdr:colOff>
      <xdr:row>4</xdr:row>
      <xdr:rowOff>103187</xdr:rowOff>
    </xdr:from>
    <xdr:to>
      <xdr:col>17</xdr:col>
      <xdr:colOff>330994</xdr:colOff>
      <xdr:row>32</xdr:row>
      <xdr:rowOff>31749</xdr:rowOff>
    </xdr:to>
    <xdr:graphicFrame macro="">
      <xdr:nvGraphicFramePr>
        <xdr:cNvPr id="2" name="Chart 1">
          <a:extLst>
            <a:ext uri="{FF2B5EF4-FFF2-40B4-BE49-F238E27FC236}">
              <a16:creationId xmlns:a16="http://schemas.microsoft.com/office/drawing/2014/main" id="{F2DF8A1C-4657-4B56-9790-1FD203836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27781</xdr:colOff>
      <xdr:row>1</xdr:row>
      <xdr:rowOff>170656</xdr:rowOff>
    </xdr:from>
    <xdr:to>
      <xdr:col>17</xdr:col>
      <xdr:colOff>273845</xdr:colOff>
      <xdr:row>4</xdr:row>
      <xdr:rowOff>75406</xdr:rowOff>
    </xdr:to>
    <xdr:sp macro="" textlink="">
      <xdr:nvSpPr>
        <xdr:cNvPr id="3" name="TextBox 2">
          <a:extLst>
            <a:ext uri="{FF2B5EF4-FFF2-40B4-BE49-F238E27FC236}">
              <a16:creationId xmlns:a16="http://schemas.microsoft.com/office/drawing/2014/main" id="{C29DEF57-81C5-4DCB-8BDC-9787664A7093}"/>
            </a:ext>
          </a:extLst>
        </xdr:cNvPr>
        <xdr:cNvSpPr txBox="1"/>
      </xdr:nvSpPr>
      <xdr:spPr>
        <a:xfrm>
          <a:off x="4409281" y="170656"/>
          <a:ext cx="6925470"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7030A0"/>
              </a:solidFill>
            </a:rPr>
            <a:t>Figure 2.7. Spending on Education and Intergenerational Mobility</a:t>
          </a:r>
        </a:p>
      </xdr:txBody>
    </xdr:sp>
    <xdr:clientData/>
  </xdr:twoCellAnchor>
  <xdr:twoCellAnchor>
    <xdr:from>
      <xdr:col>6</xdr:col>
      <xdr:colOff>230188</xdr:colOff>
      <xdr:row>33</xdr:row>
      <xdr:rowOff>71438</xdr:rowOff>
    </xdr:from>
    <xdr:to>
      <xdr:col>18</xdr:col>
      <xdr:colOff>79376</xdr:colOff>
      <xdr:row>37</xdr:row>
      <xdr:rowOff>79376</xdr:rowOff>
    </xdr:to>
    <xdr:sp macro="" textlink="">
      <xdr:nvSpPr>
        <xdr:cNvPr id="4" name="TextBox 3">
          <a:extLst>
            <a:ext uri="{FF2B5EF4-FFF2-40B4-BE49-F238E27FC236}">
              <a16:creationId xmlns:a16="http://schemas.microsoft.com/office/drawing/2014/main" id="{2D2A65F3-F38B-45A5-B03E-74D0CE02AD25}"/>
            </a:ext>
          </a:extLst>
        </xdr:cNvPr>
        <xdr:cNvSpPr txBox="1"/>
      </xdr:nvSpPr>
      <xdr:spPr>
        <a:xfrm>
          <a:off x="4611688" y="6167438"/>
          <a:ext cx="7135813" cy="7699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United Nations Educationa, Scientific and Cultural Organization; World Bank Global Database of international Mobility; and IMF staff estimates. Note: Education persistency in adulthood is for the cohort born in the 1980s (derived as the regression coefficient in a simple regression of child’s education on parental education).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352775</xdr:colOff>
      <xdr:row>4</xdr:row>
      <xdr:rowOff>20285</xdr:rowOff>
    </xdr:from>
    <xdr:to>
      <xdr:col>12</xdr:col>
      <xdr:colOff>170743</xdr:colOff>
      <xdr:row>27</xdr:row>
      <xdr:rowOff>38806</xdr:rowOff>
    </xdr:to>
    <xdr:graphicFrame macro="">
      <xdr:nvGraphicFramePr>
        <xdr:cNvPr id="2" name="Chart 1">
          <a:extLst>
            <a:ext uri="{FF2B5EF4-FFF2-40B4-BE49-F238E27FC236}">
              <a16:creationId xmlns:a16="http://schemas.microsoft.com/office/drawing/2014/main" id="{BCBB108F-93D4-4D17-88E0-A1B841D44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452437</xdr:colOff>
      <xdr:row>1</xdr:row>
      <xdr:rowOff>111125</xdr:rowOff>
    </xdr:from>
    <xdr:to>
      <xdr:col>12</xdr:col>
      <xdr:colOff>47625</xdr:colOff>
      <xdr:row>3</xdr:row>
      <xdr:rowOff>158750</xdr:rowOff>
    </xdr:to>
    <xdr:sp macro="" textlink="">
      <xdr:nvSpPr>
        <xdr:cNvPr id="3" name="TextBox 2">
          <a:extLst>
            <a:ext uri="{FF2B5EF4-FFF2-40B4-BE49-F238E27FC236}">
              <a16:creationId xmlns:a16="http://schemas.microsoft.com/office/drawing/2014/main" id="{CF7A3B7B-B0D8-41F6-AAD9-C6BE353B6052}"/>
            </a:ext>
          </a:extLst>
        </xdr:cNvPr>
        <xdr:cNvSpPr txBox="1"/>
      </xdr:nvSpPr>
      <xdr:spPr>
        <a:xfrm>
          <a:off x="3900487" y="111125"/>
          <a:ext cx="7624763"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7030A0"/>
              </a:solidFill>
            </a:rPr>
            <a:t>Figure 2.8. Differences in Enrollment Rates between the Richest and Poorest Households</a:t>
          </a:r>
        </a:p>
      </xdr:txBody>
    </xdr:sp>
    <xdr:clientData/>
  </xdr:twoCellAnchor>
  <xdr:twoCellAnchor>
    <xdr:from>
      <xdr:col>3</xdr:col>
      <xdr:colOff>1119187</xdr:colOff>
      <xdr:row>27</xdr:row>
      <xdr:rowOff>19843</xdr:rowOff>
    </xdr:from>
    <xdr:to>
      <xdr:col>12</xdr:col>
      <xdr:colOff>484186</xdr:colOff>
      <xdr:row>31</xdr:row>
      <xdr:rowOff>19843</xdr:rowOff>
    </xdr:to>
    <xdr:sp macro="" textlink="">
      <xdr:nvSpPr>
        <xdr:cNvPr id="4" name="TextBox 3">
          <a:extLst>
            <a:ext uri="{FF2B5EF4-FFF2-40B4-BE49-F238E27FC236}">
              <a16:creationId xmlns:a16="http://schemas.microsoft.com/office/drawing/2014/main" id="{BB8760DE-B438-4967-90EC-B445C15BD6A3}"/>
            </a:ext>
          </a:extLst>
        </xdr:cNvPr>
        <xdr:cNvSpPr txBox="1"/>
      </xdr:nvSpPr>
      <xdr:spPr>
        <a:xfrm>
          <a:off x="4572000" y="5175249"/>
          <a:ext cx="7425530"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Sources: United Nations Educationa, Scientific and Cultural Organization; and World Bank.</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387350</xdr:colOff>
      <xdr:row>3</xdr:row>
      <xdr:rowOff>228600</xdr:rowOff>
    </xdr:from>
    <xdr:to>
      <xdr:col>15</xdr:col>
      <xdr:colOff>673100</xdr:colOff>
      <xdr:row>13</xdr:row>
      <xdr:rowOff>95250</xdr:rowOff>
    </xdr:to>
    <xdr:graphicFrame macro="">
      <xdr:nvGraphicFramePr>
        <xdr:cNvPr id="2" name="Chart 1">
          <a:extLst>
            <a:ext uri="{FF2B5EF4-FFF2-40B4-BE49-F238E27FC236}">
              <a16:creationId xmlns:a16="http://schemas.microsoft.com/office/drawing/2014/main" id="{F7C2C9F0-04E8-4569-9925-7DD71AC70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542924</xdr:colOff>
      <xdr:row>2</xdr:row>
      <xdr:rowOff>50800</xdr:rowOff>
    </xdr:from>
    <xdr:to>
      <xdr:col>17</xdr:col>
      <xdr:colOff>333374</xdr:colOff>
      <xdr:row>3</xdr:row>
      <xdr:rowOff>123825</xdr:rowOff>
    </xdr:to>
    <xdr:sp macro="" textlink="">
      <xdr:nvSpPr>
        <xdr:cNvPr id="3" name="TextBox 2">
          <a:extLst>
            <a:ext uri="{FF2B5EF4-FFF2-40B4-BE49-F238E27FC236}">
              <a16:creationId xmlns:a16="http://schemas.microsoft.com/office/drawing/2014/main" id="{D5359666-4C37-4C87-BEB9-A09E90A2A08D}"/>
            </a:ext>
          </a:extLst>
        </xdr:cNvPr>
        <xdr:cNvSpPr txBox="1"/>
      </xdr:nvSpPr>
      <xdr:spPr>
        <a:xfrm>
          <a:off x="4886324" y="374650"/>
          <a:ext cx="4829175"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b="1">
              <a:solidFill>
                <a:srgbClr val="7030A0"/>
              </a:solidFill>
            </a:rPr>
            <a:t>Figure 2.9. Impact of Public Education Spending on School Enrollment Rates</a:t>
          </a:r>
          <a:endParaRPr lang="en-US" sz="1100" b="1">
            <a:solidFill>
              <a:srgbClr val="7030A0"/>
            </a:solidFill>
          </a:endParaRPr>
        </a:p>
      </xdr:txBody>
    </xdr:sp>
    <xdr:clientData/>
  </xdr:twoCellAnchor>
  <xdr:twoCellAnchor>
    <xdr:from>
      <xdr:col>9</xdr:col>
      <xdr:colOff>133350</xdr:colOff>
      <xdr:row>16</xdr:row>
      <xdr:rowOff>44450</xdr:rowOff>
    </xdr:from>
    <xdr:to>
      <xdr:col>16</xdr:col>
      <xdr:colOff>190500</xdr:colOff>
      <xdr:row>18</xdr:row>
      <xdr:rowOff>88900</xdr:rowOff>
    </xdr:to>
    <xdr:sp macro="" textlink="">
      <xdr:nvSpPr>
        <xdr:cNvPr id="4" name="TextBox 3">
          <a:extLst>
            <a:ext uri="{FF2B5EF4-FFF2-40B4-BE49-F238E27FC236}">
              <a16:creationId xmlns:a16="http://schemas.microsoft.com/office/drawing/2014/main" id="{B0BF71D0-C614-4E25-A2A7-3E409AAEE1E2}"/>
            </a:ext>
          </a:extLst>
        </xdr:cNvPr>
        <xdr:cNvSpPr txBox="1"/>
      </xdr:nvSpPr>
      <xdr:spPr>
        <a:xfrm>
          <a:off x="5019675" y="3768725"/>
          <a:ext cx="4010025" cy="873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World Bank; UNESCO; and IMF staff. </a:t>
          </a:r>
        </a:p>
        <a:p>
          <a:r>
            <a:rPr lang="en-US"/>
            <a:t>Note: Estimated coefficients from panel regressions. Data cover 38 emerging market economies over 2000–18.</a:t>
          </a:r>
          <a:endParaRPr lang="en-US"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91440</xdr:colOff>
      <xdr:row>3</xdr:row>
      <xdr:rowOff>137159</xdr:rowOff>
    </xdr:from>
    <xdr:to>
      <xdr:col>19</xdr:col>
      <xdr:colOff>541020</xdr:colOff>
      <xdr:row>29</xdr:row>
      <xdr:rowOff>129540</xdr:rowOff>
    </xdr:to>
    <xdr:graphicFrame macro="">
      <xdr:nvGraphicFramePr>
        <xdr:cNvPr id="2" name="Chart 1">
          <a:extLst>
            <a:ext uri="{FF2B5EF4-FFF2-40B4-BE49-F238E27FC236}">
              <a16:creationId xmlns:a16="http://schemas.microsoft.com/office/drawing/2014/main" id="{4AF73329-A98E-4C47-AF6A-0374C94DB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82550</xdr:colOff>
      <xdr:row>0</xdr:row>
      <xdr:rowOff>107950</xdr:rowOff>
    </xdr:from>
    <xdr:to>
      <xdr:col>19</xdr:col>
      <xdr:colOff>425450</xdr:colOff>
      <xdr:row>3</xdr:row>
      <xdr:rowOff>63500</xdr:rowOff>
    </xdr:to>
    <xdr:sp macro="" textlink="">
      <xdr:nvSpPr>
        <xdr:cNvPr id="3" name="TextBox 2">
          <a:extLst>
            <a:ext uri="{FF2B5EF4-FFF2-40B4-BE49-F238E27FC236}">
              <a16:creationId xmlns:a16="http://schemas.microsoft.com/office/drawing/2014/main" id="{E49AB518-266B-4FEE-B20B-854B5FBB59DE}"/>
            </a:ext>
          </a:extLst>
        </xdr:cNvPr>
        <xdr:cNvSpPr txBox="1"/>
      </xdr:nvSpPr>
      <xdr:spPr>
        <a:xfrm>
          <a:off x="8769350" y="107950"/>
          <a:ext cx="6534150" cy="527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b="1">
              <a:solidFill>
                <a:srgbClr val="7030A0"/>
              </a:solidFill>
            </a:rPr>
            <a:t>Figure 2.10. Effectiveness of Social Assistance Spending</a:t>
          </a:r>
        </a:p>
      </xdr:txBody>
    </xdr:sp>
    <xdr:clientData/>
  </xdr:twoCellAnchor>
  <xdr:twoCellAnchor>
    <xdr:from>
      <xdr:col>9</xdr:col>
      <xdr:colOff>304800</xdr:colOff>
      <xdr:row>31</xdr:row>
      <xdr:rowOff>31750</xdr:rowOff>
    </xdr:from>
    <xdr:to>
      <xdr:col>19</xdr:col>
      <xdr:colOff>590550</xdr:colOff>
      <xdr:row>35</xdr:row>
      <xdr:rowOff>114300</xdr:rowOff>
    </xdr:to>
    <xdr:sp macro="" textlink="">
      <xdr:nvSpPr>
        <xdr:cNvPr id="4" name="TextBox 3">
          <a:extLst>
            <a:ext uri="{FF2B5EF4-FFF2-40B4-BE49-F238E27FC236}">
              <a16:creationId xmlns:a16="http://schemas.microsoft.com/office/drawing/2014/main" id="{ACF978A3-069C-4652-B549-255BA538175F}"/>
            </a:ext>
          </a:extLst>
        </xdr:cNvPr>
        <xdr:cNvSpPr txBox="1"/>
      </xdr:nvSpPr>
      <xdr:spPr>
        <a:xfrm>
          <a:off x="8991600" y="5937250"/>
          <a:ext cx="6477000" cy="844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 World Bank, Aspire database; and IMF staff. </a:t>
          </a:r>
        </a:p>
        <a:p>
          <a:r>
            <a:rPr lang="en-US"/>
            <a:t>Note: Poverty reduction is defined as the difference between poverty headcount after and before transfers divided by poverty headcount before transfers. Data in figure taken from most recent available year, ranging from 2008–18. High coverage/adequacy is defined as the level above median. </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24</xdr:col>
      <xdr:colOff>112396</xdr:colOff>
      <xdr:row>8</xdr:row>
      <xdr:rowOff>138429</xdr:rowOff>
    </xdr:from>
    <xdr:to>
      <xdr:col>33</xdr:col>
      <xdr:colOff>361950</xdr:colOff>
      <xdr:row>21</xdr:row>
      <xdr:rowOff>179070</xdr:rowOff>
    </xdr:to>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F474A37E-14B9-4FFC-958C-348A2BF1CD5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4742796" y="1662429"/>
              <a:ext cx="5735954" cy="25171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24</xdr:col>
      <xdr:colOff>266700</xdr:colOff>
      <xdr:row>3</xdr:row>
      <xdr:rowOff>38100</xdr:rowOff>
    </xdr:from>
    <xdr:to>
      <xdr:col>42</xdr:col>
      <xdr:colOff>196850</xdr:colOff>
      <xdr:row>8</xdr:row>
      <xdr:rowOff>152400</xdr:rowOff>
    </xdr:to>
    <xdr:sp macro="" textlink="">
      <xdr:nvSpPr>
        <xdr:cNvPr id="3" name="TextBox 2">
          <a:extLst>
            <a:ext uri="{FF2B5EF4-FFF2-40B4-BE49-F238E27FC236}">
              <a16:creationId xmlns:a16="http://schemas.microsoft.com/office/drawing/2014/main" id="{32A37A3E-B80E-4C00-BBB1-814757DF47E6}"/>
            </a:ext>
          </a:extLst>
        </xdr:cNvPr>
        <xdr:cNvSpPr txBox="1"/>
      </xdr:nvSpPr>
      <xdr:spPr>
        <a:xfrm>
          <a:off x="14287500" y="419100"/>
          <a:ext cx="10902950" cy="1066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7030A0"/>
              </a:solidFill>
            </a:rPr>
            <a:t>		Figure 2.11. Effectiveness and Allocation of Social Assistance Programs</a:t>
          </a:r>
        </a:p>
        <a:p>
          <a:endParaRPr lang="en-US" sz="1200" b="1"/>
        </a:p>
        <a:p>
          <a:endParaRPr lang="en-US" sz="1200" b="1"/>
        </a:p>
        <a:p>
          <a:r>
            <a:rPr lang="en-US" sz="1200" b="1"/>
            <a:t>Panel 1. Poverty Reduction						Panel</a:t>
          </a:r>
          <a:r>
            <a:rPr lang="en-US" sz="1200" b="1" baseline="0"/>
            <a:t> 2. Spending</a:t>
          </a:r>
          <a:endParaRPr lang="en-US" sz="1200" b="1"/>
        </a:p>
      </xdr:txBody>
    </xdr:sp>
    <xdr:clientData/>
  </xdr:twoCellAnchor>
  <xdr:twoCellAnchor>
    <xdr:from>
      <xdr:col>25</xdr:col>
      <xdr:colOff>209550</xdr:colOff>
      <xdr:row>23</xdr:row>
      <xdr:rowOff>158750</xdr:rowOff>
    </xdr:from>
    <xdr:to>
      <xdr:col>34</xdr:col>
      <xdr:colOff>476250</xdr:colOff>
      <xdr:row>32</xdr:row>
      <xdr:rowOff>44450</xdr:rowOff>
    </xdr:to>
    <xdr:sp macro="" textlink="">
      <xdr:nvSpPr>
        <xdr:cNvPr id="4" name="TextBox 3">
          <a:extLst>
            <a:ext uri="{FF2B5EF4-FFF2-40B4-BE49-F238E27FC236}">
              <a16:creationId xmlns:a16="http://schemas.microsoft.com/office/drawing/2014/main" id="{9A75C22A-1E3D-40BE-B02A-C68641F91072}"/>
            </a:ext>
          </a:extLst>
        </xdr:cNvPr>
        <xdr:cNvSpPr txBox="1"/>
      </xdr:nvSpPr>
      <xdr:spPr>
        <a:xfrm>
          <a:off x="14839950" y="4540250"/>
          <a:ext cx="5753100" cy="1600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World Bank, ASPIRE database; and IMF staff calculations. </a:t>
          </a:r>
        </a:p>
        <a:p>
          <a:r>
            <a:rPr lang="en-US"/>
            <a:t>Note: Each box shows 25th and 75th percentiles of the variable of interest. The mid-line/x corresponds to the median/mean. Poverty reduction is defined as the percentage change in poverty headcount. Data cover 110 emerging market and developing economies for the most recent available year during 2010 to 2018. Examples of in-kind (food) programs include food stamps, vouchers, nutrition programs, school feeding, school supplies, in-kind emergency support. Examples of fee waivers include reduced medical fees, education fee waivers, subsidies for utilities and agricultural inputs, and transportation benefits. </a:t>
          </a:r>
        </a:p>
      </xdr:txBody>
    </xdr:sp>
    <xdr:clientData/>
  </xdr:twoCellAnchor>
  <xdr:twoCellAnchor>
    <xdr:from>
      <xdr:col>33</xdr:col>
      <xdr:colOff>317501</xdr:colOff>
      <xdr:row>8</xdr:row>
      <xdr:rowOff>158750</xdr:rowOff>
    </xdr:from>
    <xdr:to>
      <xdr:col>42</xdr:col>
      <xdr:colOff>349251</xdr:colOff>
      <xdr:row>23</xdr:row>
      <xdr:rowOff>107950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25B1D136-6CC5-4F44-AE38-9C077175444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434301" y="1682750"/>
              <a:ext cx="5518150" cy="28067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4</xdr:col>
      <xdr:colOff>470645</xdr:colOff>
      <xdr:row>1</xdr:row>
      <xdr:rowOff>78442</xdr:rowOff>
    </xdr:from>
    <xdr:to>
      <xdr:col>19</xdr:col>
      <xdr:colOff>100852</xdr:colOff>
      <xdr:row>5</xdr:row>
      <xdr:rowOff>67236</xdr:rowOff>
    </xdr:to>
    <xdr:sp macro="" textlink="">
      <xdr:nvSpPr>
        <xdr:cNvPr id="5" name="TextBox 4">
          <a:extLst>
            <a:ext uri="{FF2B5EF4-FFF2-40B4-BE49-F238E27FC236}">
              <a16:creationId xmlns:a16="http://schemas.microsoft.com/office/drawing/2014/main" id="{8D94FC15-3A87-448F-95F7-6BC685DEF24C}"/>
            </a:ext>
          </a:extLst>
        </xdr:cNvPr>
        <xdr:cNvSpPr txBox="1"/>
      </xdr:nvSpPr>
      <xdr:spPr>
        <a:xfrm>
          <a:off x="6017557" y="235324"/>
          <a:ext cx="8337177" cy="649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500" b="1">
              <a:solidFill>
                <a:srgbClr val="7030A0"/>
              </a:solidFill>
              <a:latin typeface="HelveticaNeueLT Std" panose="020B0604020202020204"/>
              <a:ea typeface="+mn-ea"/>
              <a:cs typeface="+mn-cs"/>
            </a:rPr>
            <a:t>Figure 1.1. Interest Expense and Government Debt, 2007–21</a:t>
          </a:r>
        </a:p>
        <a:p>
          <a:r>
            <a:rPr lang="en-US" sz="1500" b="0" i="1">
              <a:solidFill>
                <a:srgbClr val="7030A0"/>
              </a:solidFill>
              <a:latin typeface="HelveticaNeueLT Std" panose="020B0604020202020204"/>
              <a:ea typeface="+mn-ea"/>
              <a:cs typeface="+mn-cs"/>
            </a:rPr>
            <a:t>(Percent of GDP; Debt-to-GDP, left scale; Interest expense, right scale)</a:t>
          </a:r>
        </a:p>
      </xdr:txBody>
    </xdr:sp>
    <xdr:clientData/>
  </xdr:twoCellAnchor>
  <xdr:twoCellAnchor>
    <xdr:from>
      <xdr:col>5</xdr:col>
      <xdr:colOff>89646</xdr:colOff>
      <xdr:row>27</xdr:row>
      <xdr:rowOff>22411</xdr:rowOff>
    </xdr:from>
    <xdr:to>
      <xdr:col>16</xdr:col>
      <xdr:colOff>33618</xdr:colOff>
      <xdr:row>29</xdr:row>
      <xdr:rowOff>33617</xdr:rowOff>
    </xdr:to>
    <xdr:sp macro="" textlink="">
      <xdr:nvSpPr>
        <xdr:cNvPr id="6" name="TextBox 5">
          <a:extLst>
            <a:ext uri="{FF2B5EF4-FFF2-40B4-BE49-F238E27FC236}">
              <a16:creationId xmlns:a16="http://schemas.microsoft.com/office/drawing/2014/main" id="{6272C592-0C67-4636-A06E-B94C5DE88576}"/>
            </a:ext>
          </a:extLst>
        </xdr:cNvPr>
        <xdr:cNvSpPr txBox="1"/>
      </xdr:nvSpPr>
      <xdr:spPr>
        <a:xfrm>
          <a:off x="6241675" y="4291852"/>
          <a:ext cx="6230472" cy="358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900" b="0" baseline="0">
              <a:solidFill>
                <a:sysClr val="windowText" lastClr="000000"/>
              </a:solidFill>
              <a:latin typeface="HelveticaNeueLT Std" panose="020B0604020202020204" pitchFamily="34" charset="0"/>
              <a:ea typeface="+mn-ea"/>
              <a:cs typeface="Arial" panose="020B0604020202020204" pitchFamily="34" charset="0"/>
            </a:rPr>
            <a:t>Sources: IMF, World Economic Outlook database; and IMF staff calculations.</a:t>
          </a:r>
        </a:p>
      </xdr:txBody>
    </xdr:sp>
    <xdr:clientData/>
  </xdr:twoCellAnchor>
  <xdr:twoCellAnchor>
    <xdr:from>
      <xdr:col>4</xdr:col>
      <xdr:colOff>571500</xdr:colOff>
      <xdr:row>7</xdr:row>
      <xdr:rowOff>89648</xdr:rowOff>
    </xdr:from>
    <xdr:to>
      <xdr:col>10</xdr:col>
      <xdr:colOff>53788</xdr:colOff>
      <xdr:row>25</xdr:row>
      <xdr:rowOff>8966</xdr:rowOff>
    </xdr:to>
    <xdr:graphicFrame macro="">
      <xdr:nvGraphicFramePr>
        <xdr:cNvPr id="8" name="Chart 7">
          <a:extLst>
            <a:ext uri="{FF2B5EF4-FFF2-40B4-BE49-F238E27FC236}">
              <a16:creationId xmlns:a16="http://schemas.microsoft.com/office/drawing/2014/main" id="{01B095DA-3C36-4ACB-8F98-DDDC43CEA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187138</xdr:colOff>
      <xdr:row>7</xdr:row>
      <xdr:rowOff>108698</xdr:rowOff>
    </xdr:from>
    <xdr:to>
      <xdr:col>14</xdr:col>
      <xdr:colOff>509868</xdr:colOff>
      <xdr:row>25</xdr:row>
      <xdr:rowOff>28016</xdr:rowOff>
    </xdr:to>
    <xdr:graphicFrame macro="">
      <xdr:nvGraphicFramePr>
        <xdr:cNvPr id="9" name="Chart 8">
          <a:extLst>
            <a:ext uri="{FF2B5EF4-FFF2-40B4-BE49-F238E27FC236}">
              <a16:creationId xmlns:a16="http://schemas.microsoft.com/office/drawing/2014/main" id="{F7390C7D-F9D3-42A3-9B4D-8F67A544C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179293</xdr:colOff>
      <xdr:row>7</xdr:row>
      <xdr:rowOff>78443</xdr:rowOff>
    </xdr:from>
    <xdr:to>
      <xdr:col>19</xdr:col>
      <xdr:colOff>502023</xdr:colOff>
      <xdr:row>24</xdr:row>
      <xdr:rowOff>154643</xdr:rowOff>
    </xdr:to>
    <xdr:graphicFrame macro="">
      <xdr:nvGraphicFramePr>
        <xdr:cNvPr id="11" name="Chart 10">
          <a:extLst>
            <a:ext uri="{FF2B5EF4-FFF2-40B4-BE49-F238E27FC236}">
              <a16:creationId xmlns:a16="http://schemas.microsoft.com/office/drawing/2014/main" id="{F96C9DB9-DED8-4BCC-B22F-372400F5D1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257736</xdr:colOff>
      <xdr:row>5</xdr:row>
      <xdr:rowOff>33619</xdr:rowOff>
    </xdr:from>
    <xdr:to>
      <xdr:col>9</xdr:col>
      <xdr:colOff>89647</xdr:colOff>
      <xdr:row>6</xdr:row>
      <xdr:rowOff>112059</xdr:rowOff>
    </xdr:to>
    <xdr:sp macro="" textlink="">
      <xdr:nvSpPr>
        <xdr:cNvPr id="4" name="TextBox 3">
          <a:extLst>
            <a:ext uri="{FF2B5EF4-FFF2-40B4-BE49-F238E27FC236}">
              <a16:creationId xmlns:a16="http://schemas.microsoft.com/office/drawing/2014/main" id="{90779BF6-FF5F-4050-92CF-E504D6528F9E}"/>
            </a:ext>
          </a:extLst>
        </xdr:cNvPr>
        <xdr:cNvSpPr txBox="1"/>
      </xdr:nvSpPr>
      <xdr:spPr>
        <a:xfrm>
          <a:off x="3283324" y="851648"/>
          <a:ext cx="1882588" cy="235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rPr>
            <a:t>1. Advanced Economies</a:t>
          </a:r>
        </a:p>
      </xdr:txBody>
    </xdr:sp>
    <xdr:clientData/>
  </xdr:twoCellAnchor>
  <xdr:twoCellAnchor>
    <xdr:from>
      <xdr:col>10</xdr:col>
      <xdr:colOff>268941</xdr:colOff>
      <xdr:row>4</xdr:row>
      <xdr:rowOff>134471</xdr:rowOff>
    </xdr:from>
    <xdr:to>
      <xdr:col>14</xdr:col>
      <xdr:colOff>33617</xdr:colOff>
      <xdr:row>6</xdr:row>
      <xdr:rowOff>89647</xdr:rowOff>
    </xdr:to>
    <xdr:sp macro="" textlink="">
      <xdr:nvSpPr>
        <xdr:cNvPr id="12" name="TextBox 11">
          <a:extLst>
            <a:ext uri="{FF2B5EF4-FFF2-40B4-BE49-F238E27FC236}">
              <a16:creationId xmlns:a16="http://schemas.microsoft.com/office/drawing/2014/main" id="{059EA545-3265-4B3F-B500-10B9C5B6C8C1}"/>
            </a:ext>
          </a:extLst>
        </xdr:cNvPr>
        <xdr:cNvSpPr txBox="1"/>
      </xdr:nvSpPr>
      <xdr:spPr>
        <a:xfrm>
          <a:off x="5950323" y="795618"/>
          <a:ext cx="2185147"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rPr>
            <a:t>2. Emerging Market Economies</a:t>
          </a:r>
        </a:p>
      </xdr:txBody>
    </xdr:sp>
    <xdr:clientData/>
  </xdr:twoCellAnchor>
  <xdr:twoCellAnchor>
    <xdr:from>
      <xdr:col>15</xdr:col>
      <xdr:colOff>212910</xdr:colOff>
      <xdr:row>4</xdr:row>
      <xdr:rowOff>112060</xdr:rowOff>
    </xdr:from>
    <xdr:to>
      <xdr:col>20</xdr:col>
      <xdr:colOff>324969</xdr:colOff>
      <xdr:row>6</xdr:row>
      <xdr:rowOff>22413</xdr:rowOff>
    </xdr:to>
    <xdr:sp macro="" textlink="">
      <xdr:nvSpPr>
        <xdr:cNvPr id="13" name="TextBox 12">
          <a:extLst>
            <a:ext uri="{FF2B5EF4-FFF2-40B4-BE49-F238E27FC236}">
              <a16:creationId xmlns:a16="http://schemas.microsoft.com/office/drawing/2014/main" id="{35A8DE40-A338-434A-99C1-634016C5365E}"/>
            </a:ext>
          </a:extLst>
        </xdr:cNvPr>
        <xdr:cNvSpPr txBox="1"/>
      </xdr:nvSpPr>
      <xdr:spPr>
        <a:xfrm>
          <a:off x="8919881" y="773207"/>
          <a:ext cx="3137647" cy="224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rPr>
            <a:t>3. Low-Income</a:t>
          </a:r>
          <a:r>
            <a:rPr lang="en-US" sz="1000" b="1" baseline="0">
              <a:solidFill>
                <a:sysClr val="windowText" lastClr="000000"/>
              </a:solidFill>
              <a:latin typeface="HelveticaNeueLT Std" panose="020B0604020202020204"/>
            </a:rPr>
            <a:t> Developing Countries</a:t>
          </a:r>
          <a:endParaRPr lang="en-US" sz="1000" b="1">
            <a:solidFill>
              <a:sysClr val="windowText" lastClr="000000"/>
            </a:solidFill>
            <a:latin typeface="HelveticaNeueLT Std" panose="020B0604020202020204"/>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11</xdr:col>
      <xdr:colOff>234412</xdr:colOff>
      <xdr:row>3</xdr:row>
      <xdr:rowOff>90095</xdr:rowOff>
    </xdr:from>
    <xdr:to>
      <xdr:col>23</xdr:col>
      <xdr:colOff>489856</xdr:colOff>
      <xdr:row>29</xdr:row>
      <xdr:rowOff>13606</xdr:rowOff>
    </xdr:to>
    <xdr:graphicFrame macro="">
      <xdr:nvGraphicFramePr>
        <xdr:cNvPr id="2" name="Chart 1">
          <a:extLst>
            <a:ext uri="{FF2B5EF4-FFF2-40B4-BE49-F238E27FC236}">
              <a16:creationId xmlns:a16="http://schemas.microsoft.com/office/drawing/2014/main" id="{381416EA-F0B0-41A0-B7D1-42C0BF07E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260350</xdr:colOff>
      <xdr:row>0</xdr:row>
      <xdr:rowOff>0</xdr:rowOff>
    </xdr:from>
    <xdr:to>
      <xdr:col>21</xdr:col>
      <xdr:colOff>6350</xdr:colOff>
      <xdr:row>0</xdr:row>
      <xdr:rowOff>50800</xdr:rowOff>
    </xdr:to>
    <xdr:sp macro="" textlink="">
      <xdr:nvSpPr>
        <xdr:cNvPr id="3" name="TextBox 2">
          <a:extLst>
            <a:ext uri="{FF2B5EF4-FFF2-40B4-BE49-F238E27FC236}">
              <a16:creationId xmlns:a16="http://schemas.microsoft.com/office/drawing/2014/main" id="{D99B0700-027E-43B5-91CA-B32332E28CE7}"/>
            </a:ext>
          </a:extLst>
        </xdr:cNvPr>
        <xdr:cNvSpPr txBox="1"/>
      </xdr:nvSpPr>
      <xdr:spPr>
        <a:xfrm>
          <a:off x="8670925" y="0"/>
          <a:ext cx="4975225" cy="50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US" sz="1100" b="0" i="0" baseline="0">
              <a:solidFill>
                <a:schemeClr val="dk1"/>
              </a:solidFill>
              <a:effectLst/>
              <a:latin typeface="+mn-lt"/>
              <a:ea typeface="+mn-ea"/>
              <a:cs typeface="+mn-cs"/>
            </a:rPr>
            <a:t>Top integrated tax rates on capital income and top PIT marginal rate,</a:t>
          </a:r>
          <a:endParaRPr lang="en-US">
            <a:effectLst/>
          </a:endParaRPr>
        </a:p>
        <a:p>
          <a:pPr rtl="0"/>
          <a:r>
            <a:rPr lang="en-US" sz="1100" b="0" i="0" baseline="0">
              <a:solidFill>
                <a:schemeClr val="dk1"/>
              </a:solidFill>
              <a:effectLst/>
              <a:latin typeface="+mn-lt"/>
              <a:ea typeface="+mn-ea"/>
              <a:cs typeface="+mn-cs"/>
            </a:rPr>
            <a:t>OECD average</a:t>
          </a:r>
          <a:endParaRPr lang="en-US">
            <a:effectLst/>
          </a:endParaRPr>
        </a:p>
        <a:p>
          <a:endParaRPr lang="en-US" sz="1100"/>
        </a:p>
      </xdr:txBody>
    </xdr:sp>
    <xdr:clientData/>
  </xdr:twoCellAnchor>
  <xdr:twoCellAnchor>
    <xdr:from>
      <xdr:col>11</xdr:col>
      <xdr:colOff>362857</xdr:colOff>
      <xdr:row>0</xdr:row>
      <xdr:rowOff>145143</xdr:rowOff>
    </xdr:from>
    <xdr:to>
      <xdr:col>21</xdr:col>
      <xdr:colOff>163286</xdr:colOff>
      <xdr:row>2</xdr:row>
      <xdr:rowOff>117929</xdr:rowOff>
    </xdr:to>
    <xdr:sp macro="" textlink="">
      <xdr:nvSpPr>
        <xdr:cNvPr id="4" name="TextBox 3">
          <a:extLst>
            <a:ext uri="{FF2B5EF4-FFF2-40B4-BE49-F238E27FC236}">
              <a16:creationId xmlns:a16="http://schemas.microsoft.com/office/drawing/2014/main" id="{50DD1208-04F8-4A4D-BA90-5434ECC849BF}"/>
            </a:ext>
          </a:extLst>
        </xdr:cNvPr>
        <xdr:cNvSpPr txBox="1"/>
      </xdr:nvSpPr>
      <xdr:spPr>
        <a:xfrm>
          <a:off x="8192407" y="145143"/>
          <a:ext cx="5610679" cy="2966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7030A0"/>
              </a:solidFill>
            </a:rPr>
            <a:t>Figure 2.12. OECD: Income Tax Top Rates</a:t>
          </a:r>
        </a:p>
      </xdr:txBody>
    </xdr:sp>
    <xdr:clientData/>
  </xdr:twoCellAnchor>
  <xdr:twoCellAnchor>
    <xdr:from>
      <xdr:col>11</xdr:col>
      <xdr:colOff>252399</xdr:colOff>
      <xdr:row>30</xdr:row>
      <xdr:rowOff>24012</xdr:rowOff>
    </xdr:from>
    <xdr:to>
      <xdr:col>23</xdr:col>
      <xdr:colOff>515470</xdr:colOff>
      <xdr:row>35</xdr:row>
      <xdr:rowOff>90180</xdr:rowOff>
    </xdr:to>
    <xdr:sp macro="" textlink="">
      <xdr:nvSpPr>
        <xdr:cNvPr id="5" name="TextBox 4">
          <a:extLst>
            <a:ext uri="{FF2B5EF4-FFF2-40B4-BE49-F238E27FC236}">
              <a16:creationId xmlns:a16="http://schemas.microsoft.com/office/drawing/2014/main" id="{327DD2ED-A402-40AE-A387-15AA54103E05}"/>
            </a:ext>
          </a:extLst>
        </xdr:cNvPr>
        <xdr:cNvSpPr txBox="1"/>
      </xdr:nvSpPr>
      <xdr:spPr>
        <a:xfrm>
          <a:off x="8096517" y="4730483"/>
          <a:ext cx="7255541" cy="8505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Sources: Carey, Chouraqui and Hagemann (1993); and Harding and Marten (2018). Note: CIT=corporate income tax; PIT=personal income tax. </a:t>
          </a:r>
        </a:p>
      </xdr:txBody>
    </xdr:sp>
    <xdr:clientData/>
  </xdr:twoCellAnchor>
</xdr:wsDr>
</file>

<file path=xl/drawings/drawing51.xml><?xml version="1.0" encoding="utf-8"?>
<c:userShapes xmlns:c="http://schemas.openxmlformats.org/drawingml/2006/chart">
  <cdr:relSizeAnchor xmlns:cdr="http://schemas.openxmlformats.org/drawingml/2006/chartDrawing">
    <cdr:from>
      <cdr:x>0.01913</cdr:x>
      <cdr:y>0.95313</cdr:y>
    </cdr:from>
    <cdr:to>
      <cdr:x>0.92696</cdr:x>
      <cdr:y>0.9809</cdr:y>
    </cdr:to>
    <cdr:sp macro="" textlink="">
      <cdr:nvSpPr>
        <cdr:cNvPr id="2" name="TextBox 1">
          <a:extLst xmlns:a="http://schemas.openxmlformats.org/drawingml/2006/main">
            <a:ext uri="{FF2B5EF4-FFF2-40B4-BE49-F238E27FC236}">
              <a16:creationId xmlns:a16="http://schemas.microsoft.com/office/drawing/2014/main" id="{CC1B245B-B6FC-421E-B8EA-64EE2D09CC25}"/>
            </a:ext>
          </a:extLst>
        </cdr:cNvPr>
        <cdr:cNvSpPr txBox="1"/>
      </cdr:nvSpPr>
      <cdr:spPr>
        <a:xfrm xmlns:a="http://schemas.openxmlformats.org/drawingml/2006/main">
          <a:off x="104776" y="2614613"/>
          <a:ext cx="4972050" cy="76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52.xml><?xml version="1.0" encoding="utf-8"?>
<xdr:wsDr xmlns:xdr="http://schemas.openxmlformats.org/drawingml/2006/spreadsheetDrawing" xmlns:a="http://schemas.openxmlformats.org/drawingml/2006/main">
  <xdr:twoCellAnchor>
    <xdr:from>
      <xdr:col>8</xdr:col>
      <xdr:colOff>50798</xdr:colOff>
      <xdr:row>4</xdr:row>
      <xdr:rowOff>126998</xdr:rowOff>
    </xdr:from>
    <xdr:to>
      <xdr:col>15</xdr:col>
      <xdr:colOff>204964</xdr:colOff>
      <xdr:row>22</xdr:row>
      <xdr:rowOff>35276</xdr:rowOff>
    </xdr:to>
    <xdr:grpSp>
      <xdr:nvGrpSpPr>
        <xdr:cNvPr id="2" name="Group 1">
          <a:extLst>
            <a:ext uri="{FF2B5EF4-FFF2-40B4-BE49-F238E27FC236}">
              <a16:creationId xmlns:a16="http://schemas.microsoft.com/office/drawing/2014/main" id="{DA253778-2FA7-48ED-862E-101AAA9EA27F}"/>
            </a:ext>
          </a:extLst>
        </xdr:cNvPr>
        <xdr:cNvGrpSpPr/>
      </xdr:nvGrpSpPr>
      <xdr:grpSpPr>
        <a:xfrm>
          <a:off x="7061198" y="774698"/>
          <a:ext cx="4288016" cy="2822928"/>
          <a:chOff x="4268889" y="1223108"/>
          <a:chExt cx="4459150" cy="2511457"/>
        </a:xfrm>
      </xdr:grpSpPr>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4A18B3FB-0BAC-4A6D-9964-EFEB4A38C205}"/>
                  </a:ext>
                </a:extLst>
              </xdr:cNvPr>
              <xdr:cNvGraphicFramePr/>
            </xdr:nvGraphicFramePr>
            <xdr:xfrm>
              <a:off x="6712950" y="1251985"/>
              <a:ext cx="2015089" cy="248258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6712950" y="1251985"/>
                <a:ext cx="2015089" cy="248258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84560CE8-700B-4897-9C23-670BBC369095}"/>
                  </a:ext>
                </a:extLst>
              </xdr:cNvPr>
              <xdr:cNvGraphicFramePr/>
            </xdr:nvGraphicFramePr>
            <xdr:xfrm>
              <a:off x="4268889" y="1223108"/>
              <a:ext cx="2548929" cy="2497981"/>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4268889" y="1223108"/>
                <a:ext cx="2548929" cy="249798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grpSp>
    <xdr:clientData/>
  </xdr:twoCellAnchor>
  <xdr:twoCellAnchor>
    <xdr:from>
      <xdr:col>7</xdr:col>
      <xdr:colOff>577849</xdr:colOff>
      <xdr:row>1</xdr:row>
      <xdr:rowOff>76201</xdr:rowOff>
    </xdr:from>
    <xdr:to>
      <xdr:col>15</xdr:col>
      <xdr:colOff>561974</xdr:colOff>
      <xdr:row>4</xdr:row>
      <xdr:rowOff>47626</xdr:rowOff>
    </xdr:to>
    <xdr:sp macro="" textlink="">
      <xdr:nvSpPr>
        <xdr:cNvPr id="5" name="TextBox 4">
          <a:extLst>
            <a:ext uri="{FF2B5EF4-FFF2-40B4-BE49-F238E27FC236}">
              <a16:creationId xmlns:a16="http://schemas.microsoft.com/office/drawing/2014/main" id="{8CBF6BBE-3F22-4A3C-A895-58FF1122F88B}"/>
            </a:ext>
          </a:extLst>
        </xdr:cNvPr>
        <xdr:cNvSpPr txBox="1"/>
      </xdr:nvSpPr>
      <xdr:spPr>
        <a:xfrm>
          <a:off x="6997699" y="238126"/>
          <a:ext cx="4708525"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solidFill>
                <a:srgbClr val="7030A0"/>
              </a:solidFill>
            </a:rPr>
            <a:t>Figure 2.13. Additional Spending Requirement for Meeting the SDGs by 2030</a:t>
          </a:r>
          <a:endParaRPr lang="en-US" sz="1100" b="1">
            <a:solidFill>
              <a:srgbClr val="7030A0"/>
            </a:solidFill>
          </a:endParaRPr>
        </a:p>
      </xdr:txBody>
    </xdr:sp>
    <xdr:clientData/>
  </xdr:twoCellAnchor>
  <xdr:twoCellAnchor>
    <xdr:from>
      <xdr:col>8</xdr:col>
      <xdr:colOff>254000</xdr:colOff>
      <xdr:row>23</xdr:row>
      <xdr:rowOff>44450</xdr:rowOff>
    </xdr:from>
    <xdr:to>
      <xdr:col>15</xdr:col>
      <xdr:colOff>171450</xdr:colOff>
      <xdr:row>27</xdr:row>
      <xdr:rowOff>38100</xdr:rowOff>
    </xdr:to>
    <xdr:sp macro="" textlink="">
      <xdr:nvSpPr>
        <xdr:cNvPr id="6" name="TextBox 5">
          <a:extLst>
            <a:ext uri="{FF2B5EF4-FFF2-40B4-BE49-F238E27FC236}">
              <a16:creationId xmlns:a16="http://schemas.microsoft.com/office/drawing/2014/main" id="{4DAAC792-6F1E-470C-A506-64DB50E764BA}"/>
            </a:ext>
          </a:extLst>
        </xdr:cNvPr>
        <xdr:cNvSpPr txBox="1"/>
      </xdr:nvSpPr>
      <xdr:spPr>
        <a:xfrm>
          <a:off x="7264400" y="4254500"/>
          <a:ext cx="4051300" cy="641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 IMF staff estimates. EMEs = emerging market economies; LIDCs = low-income developing countries.</a:t>
          </a:r>
          <a:endParaRPr lang="en-US"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36</xdr:col>
      <xdr:colOff>0</xdr:colOff>
      <xdr:row>4</xdr:row>
      <xdr:rowOff>0</xdr:rowOff>
    </xdr:from>
    <xdr:to>
      <xdr:col>45</xdr:col>
      <xdr:colOff>228509</xdr:colOff>
      <xdr:row>24</xdr:row>
      <xdr:rowOff>105866</xdr:rowOff>
    </xdr:to>
    <xdr:grpSp>
      <xdr:nvGrpSpPr>
        <xdr:cNvPr id="2" name="Group 1">
          <a:extLst>
            <a:ext uri="{FF2B5EF4-FFF2-40B4-BE49-F238E27FC236}">
              <a16:creationId xmlns:a16="http://schemas.microsoft.com/office/drawing/2014/main" id="{7B53B657-5B86-4197-AA75-F865155A7579}"/>
            </a:ext>
          </a:extLst>
        </xdr:cNvPr>
        <xdr:cNvGrpSpPr/>
      </xdr:nvGrpSpPr>
      <xdr:grpSpPr>
        <a:xfrm>
          <a:off x="21688425" y="647700"/>
          <a:ext cx="5457734" cy="3344366"/>
          <a:chOff x="6416450" y="2299783"/>
          <a:chExt cx="3896023" cy="2034854"/>
        </a:xfrm>
      </xdr:grpSpPr>
      <xdr:grpSp>
        <xdr:nvGrpSpPr>
          <xdr:cNvPr id="3" name="Group 2">
            <a:extLst>
              <a:ext uri="{FF2B5EF4-FFF2-40B4-BE49-F238E27FC236}">
                <a16:creationId xmlns:a16="http://schemas.microsoft.com/office/drawing/2014/main" id="{0568ACF6-0A3F-461D-8D49-B6EEFF36B0B1}"/>
              </a:ext>
            </a:extLst>
          </xdr:cNvPr>
          <xdr:cNvGrpSpPr/>
        </xdr:nvGrpSpPr>
        <xdr:grpSpPr>
          <a:xfrm>
            <a:off x="6416450" y="2338503"/>
            <a:ext cx="3896023" cy="1996134"/>
            <a:chOff x="6416450" y="2338503"/>
            <a:chExt cx="3896023" cy="1996134"/>
          </a:xfrm>
        </xdr:grpSpPr>
        <xdr:graphicFrame macro="">
          <xdr:nvGraphicFramePr>
            <xdr:cNvPr id="13" name="Chart 12">
              <a:extLst>
                <a:ext uri="{FF2B5EF4-FFF2-40B4-BE49-F238E27FC236}">
                  <a16:creationId xmlns:a16="http://schemas.microsoft.com/office/drawing/2014/main" id="{A523BF09-7167-42B8-A32C-54899B9ABA57}"/>
                </a:ext>
              </a:extLst>
            </xdr:cNvPr>
            <xdr:cNvGraphicFramePr>
              <a:graphicFrameLocks/>
            </xdr:cNvGraphicFramePr>
          </xdr:nvGraphicFramePr>
          <xdr:xfrm>
            <a:off x="6661188" y="2338503"/>
            <a:ext cx="3635604" cy="18811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4" name="Chart 13">
              <a:extLst>
                <a:ext uri="{FF2B5EF4-FFF2-40B4-BE49-F238E27FC236}">
                  <a16:creationId xmlns:a16="http://schemas.microsoft.com/office/drawing/2014/main" id="{0F1CBBDC-A430-4688-A8F5-B8899796B153}"/>
                </a:ext>
              </a:extLst>
            </xdr:cNvPr>
            <xdr:cNvGraphicFramePr>
              <a:graphicFrameLocks/>
            </xdr:cNvGraphicFramePr>
          </xdr:nvGraphicFramePr>
          <xdr:xfrm>
            <a:off x="6637881" y="2538037"/>
            <a:ext cx="3635604" cy="18811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5" name="Chart 14">
              <a:extLst>
                <a:ext uri="{FF2B5EF4-FFF2-40B4-BE49-F238E27FC236}">
                  <a16:creationId xmlns:a16="http://schemas.microsoft.com/office/drawing/2014/main" id="{AC02E574-AE35-4D46-B88C-D87C52548D66}"/>
                </a:ext>
              </a:extLst>
            </xdr:cNvPr>
            <xdr:cNvGraphicFramePr>
              <a:graphicFrameLocks/>
            </xdr:cNvGraphicFramePr>
          </xdr:nvGraphicFramePr>
          <xdr:xfrm>
            <a:off x="6626544" y="2718687"/>
            <a:ext cx="3685929" cy="188111"/>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6" name="TextBox 15">
              <a:extLst>
                <a:ext uri="{FF2B5EF4-FFF2-40B4-BE49-F238E27FC236}">
                  <a16:creationId xmlns:a16="http://schemas.microsoft.com/office/drawing/2014/main" id="{8E702093-D86A-4033-8211-82BA8C0DE50B}"/>
                </a:ext>
              </a:extLst>
            </xdr:cNvPr>
            <xdr:cNvSpPr txBox="1"/>
          </xdr:nvSpPr>
          <xdr:spPr>
            <a:xfrm>
              <a:off x="6416450" y="2354222"/>
              <a:ext cx="266448" cy="523458"/>
            </a:xfrm>
            <a:prstGeom prst="rect">
              <a:avLst/>
            </a:prstGeom>
            <a:solidFill>
              <a:sysClr val="window" lastClr="FFFFFF"/>
            </a:solidFill>
            <a:ln w="9525" cmpd="sng">
              <a:noFill/>
            </a:ln>
            <a:effectLst/>
          </xdr:spPr>
          <xdr:txBody>
            <a:bodyPr vertOverflow="clip" horzOverflow="clip" vert="vert270"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HelveticaNeueLT Com 57 Cn" panose="020B0506030502020204" pitchFamily="34" charset="0"/>
                  <a:ea typeface="+mn-ea"/>
                  <a:cs typeface="Segoe UI" panose="020B0502040204020203" pitchFamily="34" charset="0"/>
                </a:rPr>
                <a:t>AEs</a:t>
              </a:r>
            </a:p>
          </xdr:txBody>
        </xdr:sp>
        <xdr:graphicFrame macro="">
          <xdr:nvGraphicFramePr>
            <xdr:cNvPr id="17" name="Chart 16">
              <a:extLst>
                <a:ext uri="{FF2B5EF4-FFF2-40B4-BE49-F238E27FC236}">
                  <a16:creationId xmlns:a16="http://schemas.microsoft.com/office/drawing/2014/main" id="{04F9BE42-36E1-48C4-BCC3-BA632D785457}"/>
                </a:ext>
              </a:extLst>
            </xdr:cNvPr>
            <xdr:cNvGraphicFramePr>
              <a:graphicFrameLocks/>
            </xdr:cNvGraphicFramePr>
          </xdr:nvGraphicFramePr>
          <xdr:xfrm>
            <a:off x="6667665" y="2913624"/>
            <a:ext cx="3640306" cy="18811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8" name="Chart 17">
              <a:extLst>
                <a:ext uri="{FF2B5EF4-FFF2-40B4-BE49-F238E27FC236}">
                  <a16:creationId xmlns:a16="http://schemas.microsoft.com/office/drawing/2014/main" id="{E9979619-13BA-4BC9-B63C-D52FB1394686}"/>
                </a:ext>
              </a:extLst>
            </xdr:cNvPr>
            <xdr:cNvGraphicFramePr>
              <a:graphicFrameLocks/>
            </xdr:cNvGraphicFramePr>
          </xdr:nvGraphicFramePr>
          <xdr:xfrm>
            <a:off x="6666775" y="3089754"/>
            <a:ext cx="3639378" cy="18811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9" name="Chart 18">
              <a:extLst>
                <a:ext uri="{FF2B5EF4-FFF2-40B4-BE49-F238E27FC236}">
                  <a16:creationId xmlns:a16="http://schemas.microsoft.com/office/drawing/2014/main" id="{5A0760C7-4914-4DF3-8451-39EEEE6C5C23}"/>
                </a:ext>
              </a:extLst>
            </xdr:cNvPr>
            <xdr:cNvGraphicFramePr>
              <a:graphicFrameLocks/>
            </xdr:cNvGraphicFramePr>
          </xdr:nvGraphicFramePr>
          <xdr:xfrm>
            <a:off x="6590943" y="3277973"/>
            <a:ext cx="3715578" cy="20748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20" name="Chart 19">
              <a:extLst>
                <a:ext uri="{FF2B5EF4-FFF2-40B4-BE49-F238E27FC236}">
                  <a16:creationId xmlns:a16="http://schemas.microsoft.com/office/drawing/2014/main" id="{211933AA-6307-4F21-AE74-68F3EF58F102}"/>
                </a:ext>
              </a:extLst>
            </xdr:cNvPr>
            <xdr:cNvGraphicFramePr>
              <a:graphicFrameLocks/>
            </xdr:cNvGraphicFramePr>
          </xdr:nvGraphicFramePr>
          <xdr:xfrm>
            <a:off x="6662653" y="3496884"/>
            <a:ext cx="3640306" cy="200005"/>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21" name="Chart 20">
              <a:extLst>
                <a:ext uri="{FF2B5EF4-FFF2-40B4-BE49-F238E27FC236}">
                  <a16:creationId xmlns:a16="http://schemas.microsoft.com/office/drawing/2014/main" id="{CAB6798A-2CAF-45C1-9855-506AD8E38F8C}"/>
                </a:ext>
              </a:extLst>
            </xdr:cNvPr>
            <xdr:cNvGraphicFramePr>
              <a:graphicFrameLocks/>
            </xdr:cNvGraphicFramePr>
          </xdr:nvGraphicFramePr>
          <xdr:xfrm>
            <a:off x="6657957" y="3708062"/>
            <a:ext cx="3639378" cy="188111"/>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22" name="Chart 21">
              <a:extLst>
                <a:ext uri="{FF2B5EF4-FFF2-40B4-BE49-F238E27FC236}">
                  <a16:creationId xmlns:a16="http://schemas.microsoft.com/office/drawing/2014/main" id="{FE66541A-47CB-4D1D-A3B0-3EB8017DBCA8}"/>
                </a:ext>
              </a:extLst>
            </xdr:cNvPr>
            <xdr:cNvGraphicFramePr>
              <a:graphicFrameLocks/>
            </xdr:cNvGraphicFramePr>
          </xdr:nvGraphicFramePr>
          <xdr:xfrm>
            <a:off x="6621532" y="3885199"/>
            <a:ext cx="3690316" cy="449438"/>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23" name="TextBox 22">
              <a:extLst>
                <a:ext uri="{FF2B5EF4-FFF2-40B4-BE49-F238E27FC236}">
                  <a16:creationId xmlns:a16="http://schemas.microsoft.com/office/drawing/2014/main" id="{21AF3D77-F1F8-471B-87BC-6E78BFDFA1BA}"/>
                </a:ext>
              </a:extLst>
            </xdr:cNvPr>
            <xdr:cNvSpPr txBox="1"/>
          </xdr:nvSpPr>
          <xdr:spPr>
            <a:xfrm>
              <a:off x="6441367" y="3361657"/>
              <a:ext cx="267075" cy="878394"/>
            </a:xfrm>
            <a:prstGeom prst="rect">
              <a:avLst/>
            </a:prstGeom>
            <a:solidFill>
              <a:sysClr val="window" lastClr="FFFFFF"/>
            </a:solidFill>
            <a:ln w="9525" cmpd="sng">
              <a:noFill/>
            </a:ln>
            <a:effectLst/>
          </xdr:spPr>
          <xdr:txBody>
            <a:bodyPr vertOverflow="clip" horzOverflow="clip" vert="vert270"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HelveticaNeueLT Com 57 Cn" panose="020B0506030502020204" pitchFamily="34" charset="0"/>
                  <a:ea typeface="+mn-ea"/>
                  <a:cs typeface="Segoe UI" panose="020B0502040204020203" pitchFamily="34" charset="0"/>
                </a:rPr>
                <a:t>LIDCs</a:t>
              </a:r>
            </a:p>
          </xdr:txBody>
        </xdr:sp>
        <xdr:sp macro="" textlink="">
          <xdr:nvSpPr>
            <xdr:cNvPr id="24" name="TextBox 23">
              <a:extLst>
                <a:ext uri="{FF2B5EF4-FFF2-40B4-BE49-F238E27FC236}">
                  <a16:creationId xmlns:a16="http://schemas.microsoft.com/office/drawing/2014/main" id="{908E8A5B-A64E-4F92-8FAF-CD8F28B1A7EA}"/>
                </a:ext>
              </a:extLst>
            </xdr:cNvPr>
            <xdr:cNvSpPr txBox="1"/>
          </xdr:nvSpPr>
          <xdr:spPr>
            <a:xfrm>
              <a:off x="6431577" y="2900798"/>
              <a:ext cx="264996" cy="583986"/>
            </a:xfrm>
            <a:prstGeom prst="rect">
              <a:avLst/>
            </a:prstGeom>
            <a:solidFill>
              <a:sysClr val="window" lastClr="FFFFFF">
                <a:lumMod val="95000"/>
              </a:sysClr>
            </a:solidFill>
            <a:ln w="9525" cmpd="sng">
              <a:noFill/>
            </a:ln>
            <a:effectLst/>
          </xdr:spPr>
          <xdr:txBody>
            <a:bodyPr vertOverflow="clip" horzOverflow="clip" vert="vert270"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HelveticaNeueLT Com 57 Cn" panose="020B0506030502020204" pitchFamily="34" charset="0"/>
                  <a:ea typeface="+mn-ea"/>
                  <a:cs typeface="Segoe UI" panose="020B0502040204020203" pitchFamily="34" charset="0"/>
                </a:rPr>
                <a:t>EMEs</a:t>
              </a:r>
            </a:p>
          </xdr:txBody>
        </xdr:sp>
      </xdr:grpSp>
      <xdr:sp macro="" textlink="">
        <xdr:nvSpPr>
          <xdr:cNvPr id="4" name="Minus Sign 3">
            <a:extLst>
              <a:ext uri="{FF2B5EF4-FFF2-40B4-BE49-F238E27FC236}">
                <a16:creationId xmlns:a16="http://schemas.microsoft.com/office/drawing/2014/main" id="{136ECE9A-DBFF-43AC-93E6-9246D27A273D}"/>
              </a:ext>
            </a:extLst>
          </xdr:cNvPr>
          <xdr:cNvSpPr/>
        </xdr:nvSpPr>
        <xdr:spPr>
          <a:xfrm rot="16200000">
            <a:off x="8829061" y="3951008"/>
            <a:ext cx="235227" cy="185122"/>
          </a:xfrm>
          <a:prstGeom prst="mathMinus">
            <a:avLst/>
          </a:prstGeom>
          <a:solidFill>
            <a:sysClr val="windowText" lastClr="00000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HelveticaNeueLT Com 57 Cn" panose="020B0506030502020204" pitchFamily="34" charset="0"/>
              <a:ea typeface="+mn-ea"/>
              <a:cs typeface="+mn-cs"/>
            </a:endParaRPr>
          </a:p>
        </xdr:txBody>
      </xdr:sp>
      <xdr:sp macro="" textlink="">
        <xdr:nvSpPr>
          <xdr:cNvPr id="5" name="Minus Sign 4">
            <a:extLst>
              <a:ext uri="{FF2B5EF4-FFF2-40B4-BE49-F238E27FC236}">
                <a16:creationId xmlns:a16="http://schemas.microsoft.com/office/drawing/2014/main" id="{588EC6F5-E72B-477D-8F6B-422E60B0668C}"/>
              </a:ext>
            </a:extLst>
          </xdr:cNvPr>
          <xdr:cNvSpPr/>
        </xdr:nvSpPr>
        <xdr:spPr>
          <a:xfrm rot="16200000">
            <a:off x="8621989" y="3685968"/>
            <a:ext cx="235227" cy="185115"/>
          </a:xfrm>
          <a:prstGeom prst="mathMinus">
            <a:avLst/>
          </a:prstGeom>
          <a:solidFill>
            <a:sysClr val="windowText" lastClr="00000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HelveticaNeueLT Com 57 Cn" panose="020B0506030502020204" pitchFamily="34" charset="0"/>
              <a:ea typeface="+mn-ea"/>
              <a:cs typeface="+mn-cs"/>
            </a:endParaRPr>
          </a:p>
        </xdr:txBody>
      </xdr:sp>
      <xdr:sp macro="" textlink="">
        <xdr:nvSpPr>
          <xdr:cNvPr id="6" name="Minus Sign 5">
            <a:extLst>
              <a:ext uri="{FF2B5EF4-FFF2-40B4-BE49-F238E27FC236}">
                <a16:creationId xmlns:a16="http://schemas.microsoft.com/office/drawing/2014/main" id="{06543A15-1AAD-4157-97D7-8EC4D3E71BF3}"/>
              </a:ext>
            </a:extLst>
          </xdr:cNvPr>
          <xdr:cNvSpPr/>
        </xdr:nvSpPr>
        <xdr:spPr>
          <a:xfrm rot="16200000">
            <a:off x="7640502" y="3492483"/>
            <a:ext cx="235227" cy="209962"/>
          </a:xfrm>
          <a:prstGeom prst="mathMinus">
            <a:avLst/>
          </a:prstGeom>
          <a:solidFill>
            <a:sysClr val="windowText" lastClr="00000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HelveticaNeueLT Com 57 Cn" panose="020B0506030502020204" pitchFamily="34" charset="0"/>
              <a:ea typeface="+mn-ea"/>
              <a:cs typeface="+mn-cs"/>
            </a:endParaRPr>
          </a:p>
        </xdr:txBody>
      </xdr:sp>
      <xdr:sp macro="" textlink="">
        <xdr:nvSpPr>
          <xdr:cNvPr id="7" name="Minus Sign 6">
            <a:extLst>
              <a:ext uri="{FF2B5EF4-FFF2-40B4-BE49-F238E27FC236}">
                <a16:creationId xmlns:a16="http://schemas.microsoft.com/office/drawing/2014/main" id="{9E240A3A-F723-4935-A03E-98B9B2275230}"/>
              </a:ext>
            </a:extLst>
          </xdr:cNvPr>
          <xdr:cNvSpPr/>
        </xdr:nvSpPr>
        <xdr:spPr>
          <a:xfrm rot="16200000">
            <a:off x="8269980" y="3267699"/>
            <a:ext cx="235227" cy="209962"/>
          </a:xfrm>
          <a:prstGeom prst="mathMinus">
            <a:avLst/>
          </a:prstGeom>
          <a:solidFill>
            <a:sysClr val="windowText" lastClr="00000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HelveticaNeueLT Com 57 Cn" panose="020B0506030502020204" pitchFamily="34" charset="0"/>
              <a:ea typeface="+mn-ea"/>
              <a:cs typeface="+mn-cs"/>
            </a:endParaRPr>
          </a:p>
        </xdr:txBody>
      </xdr:sp>
      <xdr:sp macro="" textlink="">
        <xdr:nvSpPr>
          <xdr:cNvPr id="8" name="Minus Sign 7">
            <a:extLst>
              <a:ext uri="{FF2B5EF4-FFF2-40B4-BE49-F238E27FC236}">
                <a16:creationId xmlns:a16="http://schemas.microsoft.com/office/drawing/2014/main" id="{39083AD2-2151-41ED-B5A5-1470FCAE6858}"/>
              </a:ext>
            </a:extLst>
          </xdr:cNvPr>
          <xdr:cNvSpPr/>
        </xdr:nvSpPr>
        <xdr:spPr>
          <a:xfrm rot="16200000">
            <a:off x="8038709" y="3081339"/>
            <a:ext cx="235227" cy="201679"/>
          </a:xfrm>
          <a:prstGeom prst="mathMinus">
            <a:avLst/>
          </a:prstGeom>
          <a:solidFill>
            <a:sysClr val="windowText" lastClr="00000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HelveticaNeueLT Com 57 Cn" panose="020B0506030502020204" pitchFamily="34" charset="0"/>
              <a:ea typeface="+mn-ea"/>
              <a:cs typeface="+mn-cs"/>
            </a:endParaRPr>
          </a:p>
        </xdr:txBody>
      </xdr:sp>
      <xdr:sp macro="" textlink="">
        <xdr:nvSpPr>
          <xdr:cNvPr id="9" name="Minus Sign 8">
            <a:extLst>
              <a:ext uri="{FF2B5EF4-FFF2-40B4-BE49-F238E27FC236}">
                <a16:creationId xmlns:a16="http://schemas.microsoft.com/office/drawing/2014/main" id="{44C61A03-19FD-4DBE-990C-0385BDBE0748}"/>
              </a:ext>
            </a:extLst>
          </xdr:cNvPr>
          <xdr:cNvSpPr/>
        </xdr:nvSpPr>
        <xdr:spPr>
          <a:xfrm rot="16200000">
            <a:off x="7550034" y="2890840"/>
            <a:ext cx="235227" cy="234809"/>
          </a:xfrm>
          <a:prstGeom prst="mathMinus">
            <a:avLst/>
          </a:prstGeom>
          <a:solidFill>
            <a:sysClr val="windowText" lastClr="00000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HelveticaNeueLT Com 57 Cn" panose="020B0506030502020204" pitchFamily="34" charset="0"/>
              <a:ea typeface="+mn-ea"/>
              <a:cs typeface="+mn-cs"/>
            </a:endParaRPr>
          </a:p>
        </xdr:txBody>
      </xdr:sp>
      <xdr:sp macro="" textlink="">
        <xdr:nvSpPr>
          <xdr:cNvPr id="10" name="Minus Sign 9">
            <a:extLst>
              <a:ext uri="{FF2B5EF4-FFF2-40B4-BE49-F238E27FC236}">
                <a16:creationId xmlns:a16="http://schemas.microsoft.com/office/drawing/2014/main" id="{2F3CFED6-9DDA-4B30-AE08-77540A653170}"/>
              </a:ext>
            </a:extLst>
          </xdr:cNvPr>
          <xdr:cNvSpPr/>
        </xdr:nvSpPr>
        <xdr:spPr>
          <a:xfrm rot="16200000">
            <a:off x="7744035" y="2708623"/>
            <a:ext cx="235227" cy="201678"/>
          </a:xfrm>
          <a:prstGeom prst="mathMinus">
            <a:avLst/>
          </a:prstGeom>
          <a:solidFill>
            <a:sysClr val="windowText" lastClr="00000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HelveticaNeueLT Com 57 Cn" panose="020B0506030502020204" pitchFamily="34" charset="0"/>
              <a:ea typeface="+mn-ea"/>
              <a:cs typeface="+mn-cs"/>
            </a:endParaRPr>
          </a:p>
        </xdr:txBody>
      </xdr:sp>
      <xdr:sp macro="" textlink="">
        <xdr:nvSpPr>
          <xdr:cNvPr id="11" name="Minus Sign 10">
            <a:extLst>
              <a:ext uri="{FF2B5EF4-FFF2-40B4-BE49-F238E27FC236}">
                <a16:creationId xmlns:a16="http://schemas.microsoft.com/office/drawing/2014/main" id="{983C0010-3C34-4589-9622-78C5ACB2477F}"/>
              </a:ext>
            </a:extLst>
          </xdr:cNvPr>
          <xdr:cNvSpPr/>
        </xdr:nvSpPr>
        <xdr:spPr>
          <a:xfrm rot="16200000">
            <a:off x="7433630" y="2530546"/>
            <a:ext cx="235227" cy="209961"/>
          </a:xfrm>
          <a:prstGeom prst="mathMinus">
            <a:avLst/>
          </a:prstGeom>
          <a:solidFill>
            <a:sysClr val="windowText" lastClr="00000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HelveticaNeueLT Com 57 Cn" panose="020B0506030502020204" pitchFamily="34" charset="0"/>
              <a:ea typeface="+mn-ea"/>
              <a:cs typeface="+mn-cs"/>
            </a:endParaRPr>
          </a:p>
        </xdr:txBody>
      </xdr:sp>
      <xdr:sp macro="" textlink="">
        <xdr:nvSpPr>
          <xdr:cNvPr id="12" name="Minus Sign 11">
            <a:extLst>
              <a:ext uri="{FF2B5EF4-FFF2-40B4-BE49-F238E27FC236}">
                <a16:creationId xmlns:a16="http://schemas.microsoft.com/office/drawing/2014/main" id="{B57D390E-F90A-4976-AE26-1998C3BA4ACE}"/>
              </a:ext>
            </a:extLst>
          </xdr:cNvPr>
          <xdr:cNvSpPr/>
        </xdr:nvSpPr>
        <xdr:spPr>
          <a:xfrm rot="16200000">
            <a:off x="7429346" y="2312416"/>
            <a:ext cx="235227" cy="209962"/>
          </a:xfrm>
          <a:prstGeom prst="mathMinus">
            <a:avLst/>
          </a:prstGeom>
          <a:solidFill>
            <a:sysClr val="windowText" lastClr="000000"/>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 lastClr="FFFFFF"/>
              </a:solidFill>
              <a:effectLst/>
              <a:uLnTx/>
              <a:uFillTx/>
              <a:latin typeface="HelveticaNeueLT Com 57 Cn" panose="020B0506030502020204" pitchFamily="34" charset="0"/>
              <a:ea typeface="+mn-ea"/>
              <a:cs typeface="+mn-cs"/>
            </a:endParaRPr>
          </a:p>
        </xdr:txBody>
      </xdr:sp>
    </xdr:grpSp>
    <xdr:clientData/>
  </xdr:twoCellAnchor>
  <xdr:twoCellAnchor>
    <xdr:from>
      <xdr:col>36</xdr:col>
      <xdr:colOff>25400</xdr:colOff>
      <xdr:row>0</xdr:row>
      <xdr:rowOff>139700</xdr:rowOff>
    </xdr:from>
    <xdr:to>
      <xdr:col>45</xdr:col>
      <xdr:colOff>31750</xdr:colOff>
      <xdr:row>3</xdr:row>
      <xdr:rowOff>120650</xdr:rowOff>
    </xdr:to>
    <xdr:sp macro="" textlink="">
      <xdr:nvSpPr>
        <xdr:cNvPr id="25" name="TextBox 24">
          <a:extLst>
            <a:ext uri="{FF2B5EF4-FFF2-40B4-BE49-F238E27FC236}">
              <a16:creationId xmlns:a16="http://schemas.microsoft.com/office/drawing/2014/main" id="{9DB509A0-F028-4EEE-BEED-8149539DC286}"/>
            </a:ext>
          </a:extLst>
        </xdr:cNvPr>
        <xdr:cNvSpPr txBox="1"/>
      </xdr:nvSpPr>
      <xdr:spPr>
        <a:xfrm>
          <a:off x="22666325" y="139700"/>
          <a:ext cx="523557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7030A0"/>
              </a:solidFill>
            </a:rPr>
            <a:t>Figure 2.14. Sectoral Spending Inefficiencies</a:t>
          </a:r>
        </a:p>
      </xdr:txBody>
    </xdr:sp>
    <xdr:clientData/>
  </xdr:twoCellAnchor>
  <xdr:twoCellAnchor>
    <xdr:from>
      <xdr:col>36</xdr:col>
      <xdr:colOff>260350</xdr:colOff>
      <xdr:row>25</xdr:row>
      <xdr:rowOff>107950</xdr:rowOff>
    </xdr:from>
    <xdr:to>
      <xdr:col>45</xdr:col>
      <xdr:colOff>234950</xdr:colOff>
      <xdr:row>37</xdr:row>
      <xdr:rowOff>44450</xdr:rowOff>
    </xdr:to>
    <xdr:sp macro="" textlink="">
      <xdr:nvSpPr>
        <xdr:cNvPr id="26" name="TextBox 25">
          <a:extLst>
            <a:ext uri="{FF2B5EF4-FFF2-40B4-BE49-F238E27FC236}">
              <a16:creationId xmlns:a16="http://schemas.microsoft.com/office/drawing/2014/main" id="{A54B11E2-EA61-4181-8501-2DE22FD77EE2}"/>
            </a:ext>
          </a:extLst>
        </xdr:cNvPr>
        <xdr:cNvSpPr txBox="1"/>
      </xdr:nvSpPr>
      <xdr:spPr>
        <a:xfrm>
          <a:off x="22901275" y="4156075"/>
          <a:ext cx="5203825" cy="187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Baum, Mogues and Verdier (2020); Garcia-Escribano, Juarros, and Mogues (forthcoming); and IMF staff calculations. Note: All estimates are based on Data Envelopment Analysis; for health the output is life expectancy and the input is total per capita health expenditure; for education outputs are test scores and net enrolment rates and input is public education spending per student (Online Annex 2.4); for infrastructure output is the volume and quality of infrastructure and input is public capital stock and GDP per capita. AEs = advanced economies; EMEs = emerging market economies; LIDCs = low-income developing countries.</a:t>
          </a:r>
          <a:endParaRPr lang="en-US" sz="1100"/>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488950</xdr:colOff>
      <xdr:row>3</xdr:row>
      <xdr:rowOff>100409</xdr:rowOff>
    </xdr:from>
    <xdr:to>
      <xdr:col>11</xdr:col>
      <xdr:colOff>51328</xdr:colOff>
      <xdr:row>18</xdr:row>
      <xdr:rowOff>178097</xdr:rowOff>
    </xdr:to>
    <xdr:pic>
      <xdr:nvPicPr>
        <xdr:cNvPr id="2" name="Picture 1">
          <a:extLst>
            <a:ext uri="{FF2B5EF4-FFF2-40B4-BE49-F238E27FC236}">
              <a16:creationId xmlns:a16="http://schemas.microsoft.com/office/drawing/2014/main" id="{60AB2022-3CBA-46FA-96F2-FAA57EED25B4}"/>
            </a:ext>
          </a:extLst>
        </xdr:cNvPr>
        <xdr:cNvPicPr>
          <a:picLocks noChangeAspect="1"/>
        </xdr:cNvPicPr>
      </xdr:nvPicPr>
      <xdr:blipFill>
        <a:blip xmlns:r="http://schemas.openxmlformats.org/officeDocument/2006/relationships" r:embed="rId1"/>
        <a:stretch>
          <a:fillRect/>
        </a:stretch>
      </xdr:blipFill>
      <xdr:spPr>
        <a:xfrm>
          <a:off x="1651000" y="671909"/>
          <a:ext cx="4791603" cy="2935188"/>
        </a:xfrm>
        <a:prstGeom prst="rect">
          <a:avLst/>
        </a:prstGeom>
      </xdr:spPr>
    </xdr:pic>
    <xdr:clientData/>
  </xdr:twoCellAnchor>
  <xdr:twoCellAnchor>
    <xdr:from>
      <xdr:col>2</xdr:col>
      <xdr:colOff>577850</xdr:colOff>
      <xdr:row>2</xdr:row>
      <xdr:rowOff>31750</xdr:rowOff>
    </xdr:from>
    <xdr:to>
      <xdr:col>12</xdr:col>
      <xdr:colOff>6350</xdr:colOff>
      <xdr:row>4</xdr:row>
      <xdr:rowOff>12700</xdr:rowOff>
    </xdr:to>
    <xdr:sp macro="" textlink="">
      <xdr:nvSpPr>
        <xdr:cNvPr id="3" name="TextBox 2">
          <a:extLst>
            <a:ext uri="{FF2B5EF4-FFF2-40B4-BE49-F238E27FC236}">
              <a16:creationId xmlns:a16="http://schemas.microsoft.com/office/drawing/2014/main" id="{76303071-05FF-4428-BB52-A802B178247E}"/>
            </a:ext>
          </a:extLst>
        </xdr:cNvPr>
        <xdr:cNvSpPr txBox="1"/>
      </xdr:nvSpPr>
      <xdr:spPr>
        <a:xfrm>
          <a:off x="1739900" y="412750"/>
          <a:ext cx="5238750" cy="361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solidFill>
                <a:srgbClr val="7030A0"/>
              </a:solidFill>
            </a:rPr>
            <a:t>Figure 2.15. Tax Reform Options to Raise Additional Revenue </a:t>
          </a:r>
          <a:endParaRPr lang="en-US" sz="1100" b="1">
            <a:solidFill>
              <a:srgbClr val="7030A0"/>
            </a:solidFill>
          </a:endParaRPr>
        </a:p>
      </xdr:txBody>
    </xdr:sp>
    <xdr:clientData/>
  </xdr:twoCellAnchor>
  <xdr:twoCellAnchor>
    <xdr:from>
      <xdr:col>2</xdr:col>
      <xdr:colOff>571500</xdr:colOff>
      <xdr:row>19</xdr:row>
      <xdr:rowOff>139700</xdr:rowOff>
    </xdr:from>
    <xdr:to>
      <xdr:col>11</xdr:col>
      <xdr:colOff>152400</xdr:colOff>
      <xdr:row>21</xdr:row>
      <xdr:rowOff>177800</xdr:rowOff>
    </xdr:to>
    <xdr:sp macro="" textlink="">
      <xdr:nvSpPr>
        <xdr:cNvPr id="4" name="TextBox 3">
          <a:extLst>
            <a:ext uri="{FF2B5EF4-FFF2-40B4-BE49-F238E27FC236}">
              <a16:creationId xmlns:a16="http://schemas.microsoft.com/office/drawing/2014/main" id="{3A506AB1-41A3-4396-944C-60FD91173CF0}"/>
            </a:ext>
          </a:extLst>
        </xdr:cNvPr>
        <xdr:cNvSpPr txBox="1"/>
      </xdr:nvSpPr>
      <xdr:spPr>
        <a:xfrm>
          <a:off x="1733550" y="3759200"/>
          <a:ext cx="4810125"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Source: IMF staff.</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15</xdr:col>
      <xdr:colOff>275166</xdr:colOff>
      <xdr:row>13</xdr:row>
      <xdr:rowOff>33928</xdr:rowOff>
    </xdr:from>
    <xdr:to>
      <xdr:col>27</xdr:col>
      <xdr:colOff>404283</xdr:colOff>
      <xdr:row>35</xdr:row>
      <xdr:rowOff>57150</xdr:rowOff>
    </xdr:to>
    <xdr:grpSp>
      <xdr:nvGrpSpPr>
        <xdr:cNvPr id="2" name="Group 1">
          <a:extLst>
            <a:ext uri="{FF2B5EF4-FFF2-40B4-BE49-F238E27FC236}">
              <a16:creationId xmlns:a16="http://schemas.microsoft.com/office/drawing/2014/main" id="{62425BF8-3F53-49E4-BCC3-7AFAAE015DB3}"/>
            </a:ext>
          </a:extLst>
        </xdr:cNvPr>
        <xdr:cNvGrpSpPr/>
      </xdr:nvGrpSpPr>
      <xdr:grpSpPr>
        <a:xfrm>
          <a:off x="9006416" y="2097678"/>
          <a:ext cx="7114117" cy="3515722"/>
          <a:chOff x="6752167" y="2219644"/>
          <a:chExt cx="6424084" cy="3315439"/>
        </a:xfrm>
      </xdr:grpSpPr>
      <xdr:grpSp>
        <xdr:nvGrpSpPr>
          <xdr:cNvPr id="3" name="Group 2">
            <a:extLst>
              <a:ext uri="{FF2B5EF4-FFF2-40B4-BE49-F238E27FC236}">
                <a16:creationId xmlns:a16="http://schemas.microsoft.com/office/drawing/2014/main" id="{04478B87-B2B6-44A4-A520-18440971A51B}"/>
              </a:ext>
            </a:extLst>
          </xdr:cNvPr>
          <xdr:cNvGrpSpPr/>
        </xdr:nvGrpSpPr>
        <xdr:grpSpPr>
          <a:xfrm>
            <a:off x="6752167" y="2219644"/>
            <a:ext cx="6424084" cy="3315439"/>
            <a:chOff x="6850946" y="2265538"/>
            <a:chExt cx="6334859" cy="2743200"/>
          </a:xfrm>
        </xdr:grpSpPr>
        <xdr:graphicFrame macro="">
          <xdr:nvGraphicFramePr>
            <xdr:cNvPr id="5" name="Chart 4">
              <a:extLst>
                <a:ext uri="{FF2B5EF4-FFF2-40B4-BE49-F238E27FC236}">
                  <a16:creationId xmlns:a16="http://schemas.microsoft.com/office/drawing/2014/main" id="{66F4F298-65C6-4D24-8457-9BDDCAA9654F}"/>
                </a:ext>
              </a:extLst>
            </xdr:cNvPr>
            <xdr:cNvGraphicFramePr/>
          </xdr:nvGraphicFramePr>
          <xdr:xfrm>
            <a:off x="6850946" y="2265538"/>
            <a:ext cx="3739444" cy="2743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Chart 5">
              <a:extLst>
                <a:ext uri="{FF2B5EF4-FFF2-40B4-BE49-F238E27FC236}">
                  <a16:creationId xmlns:a16="http://schemas.microsoft.com/office/drawing/2014/main" id="{3BEF0B15-04C0-4968-8979-1A6EEAAAA668}"/>
                </a:ext>
              </a:extLst>
            </xdr:cNvPr>
            <xdr:cNvGraphicFramePr/>
          </xdr:nvGraphicFramePr>
          <xdr:xfrm>
            <a:off x="10463388" y="2278945"/>
            <a:ext cx="2722417" cy="2646959"/>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TextBox 3">
            <a:extLst>
              <a:ext uri="{FF2B5EF4-FFF2-40B4-BE49-F238E27FC236}">
                <a16:creationId xmlns:a16="http://schemas.microsoft.com/office/drawing/2014/main" id="{1EA0B2E9-4F8F-4D1A-A0C8-BD9118591177}"/>
              </a:ext>
            </a:extLst>
          </xdr:cNvPr>
          <xdr:cNvSpPr txBox="1"/>
        </xdr:nvSpPr>
        <xdr:spPr>
          <a:xfrm>
            <a:off x="9752108" y="5189965"/>
            <a:ext cx="1883833" cy="31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HelveticaNeueLT Com 57 Cn" panose="020B0506030502020204" pitchFamily="34" charset="0"/>
              </a:rPr>
              <a:t>Percent of respondents</a:t>
            </a:r>
          </a:p>
        </xdr:txBody>
      </xdr:sp>
    </xdr:grpSp>
    <xdr:clientData/>
  </xdr:twoCellAnchor>
  <xdr:twoCellAnchor editAs="oneCell">
    <xdr:from>
      <xdr:col>18</xdr:col>
      <xdr:colOff>536223</xdr:colOff>
      <xdr:row>12</xdr:row>
      <xdr:rowOff>59973</xdr:rowOff>
    </xdr:from>
    <xdr:to>
      <xdr:col>23</xdr:col>
      <xdr:colOff>444494</xdr:colOff>
      <xdr:row>13</xdr:row>
      <xdr:rowOff>144639</xdr:rowOff>
    </xdr:to>
    <xdr:pic>
      <xdr:nvPicPr>
        <xdr:cNvPr id="7" name="Picture 6">
          <a:extLst>
            <a:ext uri="{FF2B5EF4-FFF2-40B4-BE49-F238E27FC236}">
              <a16:creationId xmlns:a16="http://schemas.microsoft.com/office/drawing/2014/main" id="{A0677126-0E02-4729-9BB5-741D10864096}"/>
            </a:ext>
          </a:extLst>
        </xdr:cNvPr>
        <xdr:cNvPicPr>
          <a:picLocks noChangeAspect="1"/>
        </xdr:cNvPicPr>
      </xdr:nvPicPr>
      <xdr:blipFill>
        <a:blip xmlns:r="http://schemas.openxmlformats.org/officeDocument/2006/relationships" r:embed="rId3"/>
        <a:stretch>
          <a:fillRect/>
        </a:stretch>
      </xdr:blipFill>
      <xdr:spPr>
        <a:xfrm>
          <a:off x="11606390" y="1964973"/>
          <a:ext cx="2818688" cy="243416"/>
        </a:xfrm>
        <a:prstGeom prst="rect">
          <a:avLst/>
        </a:prstGeom>
      </xdr:spPr>
    </xdr:pic>
    <xdr:clientData/>
  </xdr:twoCellAnchor>
  <xdr:twoCellAnchor>
    <xdr:from>
      <xdr:col>18</xdr:col>
      <xdr:colOff>455082</xdr:colOff>
      <xdr:row>10</xdr:row>
      <xdr:rowOff>116416</xdr:rowOff>
    </xdr:from>
    <xdr:to>
      <xdr:col>27</xdr:col>
      <xdr:colOff>225775</xdr:colOff>
      <xdr:row>12</xdr:row>
      <xdr:rowOff>52916</xdr:rowOff>
    </xdr:to>
    <xdr:sp macro="" textlink="">
      <xdr:nvSpPr>
        <xdr:cNvPr id="8" name="TextBox 7">
          <a:extLst>
            <a:ext uri="{FF2B5EF4-FFF2-40B4-BE49-F238E27FC236}">
              <a16:creationId xmlns:a16="http://schemas.microsoft.com/office/drawing/2014/main" id="{F568235A-925E-4B5D-BA3B-C5040C4DF283}"/>
            </a:ext>
          </a:extLst>
        </xdr:cNvPr>
        <xdr:cNvSpPr txBox="1"/>
      </xdr:nvSpPr>
      <xdr:spPr>
        <a:xfrm>
          <a:off x="11525249" y="1703916"/>
          <a:ext cx="5009443"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1. Advanced</a:t>
          </a:r>
          <a:r>
            <a:rPr lang="en-US" sz="1100" b="1" baseline="0"/>
            <a:t> Economies</a:t>
          </a:r>
          <a:r>
            <a:rPr lang="en-US" sz="1100" baseline="0"/>
            <a:t>		</a:t>
          </a:r>
          <a:r>
            <a:rPr lang="en-US" sz="1100" b="1" baseline="0"/>
            <a:t>2. Emerging Market Economies</a:t>
          </a:r>
          <a:endParaRPr lang="en-US" sz="1100" b="1"/>
        </a:p>
      </xdr:txBody>
    </xdr:sp>
    <xdr:clientData/>
  </xdr:twoCellAnchor>
  <xdr:twoCellAnchor>
    <xdr:from>
      <xdr:col>18</xdr:col>
      <xdr:colOff>183443</xdr:colOff>
      <xdr:row>8</xdr:row>
      <xdr:rowOff>45861</xdr:rowOff>
    </xdr:from>
    <xdr:to>
      <xdr:col>26</xdr:col>
      <xdr:colOff>525638</xdr:colOff>
      <xdr:row>10</xdr:row>
      <xdr:rowOff>74084</xdr:rowOff>
    </xdr:to>
    <xdr:sp macro="" textlink="">
      <xdr:nvSpPr>
        <xdr:cNvPr id="9" name="TextBox 8">
          <a:extLst>
            <a:ext uri="{FF2B5EF4-FFF2-40B4-BE49-F238E27FC236}">
              <a16:creationId xmlns:a16="http://schemas.microsoft.com/office/drawing/2014/main" id="{57B8A945-F542-47C3-9FCD-FF6F52DE9DA8}"/>
            </a:ext>
          </a:extLst>
        </xdr:cNvPr>
        <xdr:cNvSpPr txBox="1"/>
      </xdr:nvSpPr>
      <xdr:spPr>
        <a:xfrm>
          <a:off x="11253610" y="1315861"/>
          <a:ext cx="4998861" cy="345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7030A0"/>
              </a:solidFill>
            </a:rPr>
            <a:t>Figure 2.16. Survey Results on Preferences for Tax-Financed Spending</a:t>
          </a:r>
        </a:p>
      </xdr:txBody>
    </xdr:sp>
    <xdr:clientData/>
  </xdr:twoCellAnchor>
  <xdr:twoCellAnchor>
    <xdr:from>
      <xdr:col>18</xdr:col>
      <xdr:colOff>7055</xdr:colOff>
      <xdr:row>35</xdr:row>
      <xdr:rowOff>81138</xdr:rowOff>
    </xdr:from>
    <xdr:to>
      <xdr:col>26</xdr:col>
      <xdr:colOff>553860</xdr:colOff>
      <xdr:row>39</xdr:row>
      <xdr:rowOff>109360</xdr:rowOff>
    </xdr:to>
    <xdr:sp macro="" textlink="">
      <xdr:nvSpPr>
        <xdr:cNvPr id="10" name="TextBox 9">
          <a:extLst>
            <a:ext uri="{FF2B5EF4-FFF2-40B4-BE49-F238E27FC236}">
              <a16:creationId xmlns:a16="http://schemas.microsoft.com/office/drawing/2014/main" id="{0C9FB7C8-1E43-4F4B-A337-653AB1E7B609}"/>
            </a:ext>
          </a:extLst>
        </xdr:cNvPr>
        <xdr:cNvSpPr txBox="1"/>
      </xdr:nvSpPr>
      <xdr:spPr>
        <a:xfrm>
          <a:off x="10484555" y="5637388"/>
          <a:ext cx="5203472" cy="6632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International Social Survey Program (2016); and IMF staff estimates. </a:t>
          </a:r>
        </a:p>
        <a:p>
          <a:r>
            <a:rPr lang="en-US"/>
            <a:t>Note: Results based on individual-level data on 23 advanced and 12 emerging market economies in 2016. </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527160</xdr:colOff>
      <xdr:row>18</xdr:row>
      <xdr:rowOff>63350</xdr:rowOff>
    </xdr:from>
    <xdr:to>
      <xdr:col>13</xdr:col>
      <xdr:colOff>253999</xdr:colOff>
      <xdr:row>46</xdr:row>
      <xdr:rowOff>95250</xdr:rowOff>
    </xdr:to>
    <xdr:graphicFrame macro="">
      <xdr:nvGraphicFramePr>
        <xdr:cNvPr id="2" name="Chart 1">
          <a:extLst>
            <a:ext uri="{FF2B5EF4-FFF2-40B4-BE49-F238E27FC236}">
              <a16:creationId xmlns:a16="http://schemas.microsoft.com/office/drawing/2014/main" id="{E4460220-187B-48ED-977D-D6E7AC8D7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10583</xdr:colOff>
      <xdr:row>15</xdr:row>
      <xdr:rowOff>148167</xdr:rowOff>
    </xdr:from>
    <xdr:to>
      <xdr:col>13</xdr:col>
      <xdr:colOff>285750</xdr:colOff>
      <xdr:row>18</xdr:row>
      <xdr:rowOff>21167</xdr:rowOff>
    </xdr:to>
    <xdr:sp macro="" textlink="">
      <xdr:nvSpPr>
        <xdr:cNvPr id="3" name="TextBox 2">
          <a:extLst>
            <a:ext uri="{FF2B5EF4-FFF2-40B4-BE49-F238E27FC236}">
              <a16:creationId xmlns:a16="http://schemas.microsoft.com/office/drawing/2014/main" id="{4EF312FD-ED50-4CFA-AB2A-995ECFC938F5}"/>
            </a:ext>
          </a:extLst>
        </xdr:cNvPr>
        <xdr:cNvSpPr txBox="1"/>
      </xdr:nvSpPr>
      <xdr:spPr>
        <a:xfrm>
          <a:off x="3239558" y="2577042"/>
          <a:ext cx="4923367" cy="358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7030A0"/>
              </a:solidFill>
            </a:rPr>
            <a:t>Figure 2.17. People’s Preference for Progressive Taxation</a:t>
          </a:r>
        </a:p>
      </xdr:txBody>
    </xdr:sp>
    <xdr:clientData/>
  </xdr:twoCellAnchor>
  <xdr:twoCellAnchor>
    <xdr:from>
      <xdr:col>5</xdr:col>
      <xdr:colOff>493059</xdr:colOff>
      <xdr:row>46</xdr:row>
      <xdr:rowOff>145677</xdr:rowOff>
    </xdr:from>
    <xdr:to>
      <xdr:col>14</xdr:col>
      <xdr:colOff>546598</xdr:colOff>
      <xdr:row>51</xdr:row>
      <xdr:rowOff>145677</xdr:rowOff>
    </xdr:to>
    <xdr:sp macro="" textlink="">
      <xdr:nvSpPr>
        <xdr:cNvPr id="4" name="TextBox 3">
          <a:extLst>
            <a:ext uri="{FF2B5EF4-FFF2-40B4-BE49-F238E27FC236}">
              <a16:creationId xmlns:a16="http://schemas.microsoft.com/office/drawing/2014/main" id="{EB534B9F-5A76-45D8-916F-581BD9D79EAE}"/>
            </a:ext>
          </a:extLst>
        </xdr:cNvPr>
        <xdr:cNvSpPr txBox="1"/>
      </xdr:nvSpPr>
      <xdr:spPr>
        <a:xfrm>
          <a:off x="3731559" y="7362265"/>
          <a:ext cx="5297892" cy="7844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Sources: IInternational Social Survey Program (2016); and IMF staff estimates. </a:t>
          </a:r>
        </a:p>
        <a:p>
          <a:r>
            <a:rPr lang="en-US"/>
            <a:t>Note: Results based on 2016 individual-level data on 23 advanced and 12 emerging market economies. Percentages refer to the share of respondents who agree with the statements reported on each axis. </a:t>
          </a:r>
        </a:p>
      </xdr:txBody>
    </xdr:sp>
    <xdr:clientData/>
  </xdr:twoCellAnchor>
</xdr:wsDr>
</file>

<file path=xl/drawings/drawing57.xml><?xml version="1.0" encoding="utf-8"?>
<c:userShapes xmlns:c="http://schemas.openxmlformats.org/drawingml/2006/chart">
  <cdr:relSizeAnchor xmlns:cdr="http://schemas.openxmlformats.org/drawingml/2006/chartDrawing">
    <cdr:from>
      <cdr:x>0.63783</cdr:x>
      <cdr:y>0</cdr:y>
    </cdr:from>
    <cdr:to>
      <cdr:x>0.8844</cdr:x>
      <cdr:y>0.49528</cdr:y>
    </cdr:to>
    <cdr:sp macro="" textlink="">
      <cdr:nvSpPr>
        <cdr:cNvPr id="6" name="Arrow: Right 5">
          <a:extLst xmlns:a="http://schemas.openxmlformats.org/drawingml/2006/main">
            <a:ext uri="{FF2B5EF4-FFF2-40B4-BE49-F238E27FC236}">
              <a16:creationId xmlns:a16="http://schemas.microsoft.com/office/drawing/2014/main" id="{1DA5E92C-8E07-49B7-84C1-4D990DA6F98A}"/>
            </a:ext>
          </a:extLst>
        </cdr:cNvPr>
        <cdr:cNvSpPr/>
      </cdr:nvSpPr>
      <cdr:spPr>
        <a:xfrm xmlns:a="http://schemas.openxmlformats.org/drawingml/2006/main" rot="2725179" flipH="1">
          <a:off x="2450665" y="412820"/>
          <a:ext cx="1932603" cy="1106964"/>
        </a:xfrm>
        <a:prstGeom xmlns:a="http://schemas.openxmlformats.org/drawingml/2006/main" prst="rightArrow">
          <a:avLst/>
        </a:prstGeom>
        <a:solidFill xmlns:a="http://schemas.openxmlformats.org/drawingml/2006/main">
          <a:srgbClr val="FFC000">
            <a:alpha val="50000"/>
          </a:srgbClr>
        </a:solidFill>
        <a:ln xmlns:a="http://schemas.openxmlformats.org/drawingml/2006/main">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400" baseline="0">
              <a:solidFill>
                <a:sysClr val="windowText" lastClr="000000"/>
              </a:solidFill>
              <a:latin typeface="HelveticaNeueLT Com 57 Cn" panose="020B0506030502020204" pitchFamily="34" charset="0"/>
              <a:cs typeface="Segoe UI" panose="020B0502040204020203" pitchFamily="34" charset="0"/>
            </a:rPr>
            <a:t>Preference for more progressive taxation</a:t>
          </a:r>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1</xdr:col>
      <xdr:colOff>736600</xdr:colOff>
      <xdr:row>3</xdr:row>
      <xdr:rowOff>44344</xdr:rowOff>
    </xdr:from>
    <xdr:to>
      <xdr:col>9</xdr:col>
      <xdr:colOff>361950</xdr:colOff>
      <xdr:row>22</xdr:row>
      <xdr:rowOff>104451</xdr:rowOff>
    </xdr:to>
    <xdr:pic>
      <xdr:nvPicPr>
        <xdr:cNvPr id="3" name="Picture 2">
          <a:extLst>
            <a:ext uri="{FF2B5EF4-FFF2-40B4-BE49-F238E27FC236}">
              <a16:creationId xmlns:a16="http://schemas.microsoft.com/office/drawing/2014/main" id="{62241D9F-B28E-4F30-9911-4258BA3656DA}"/>
            </a:ext>
          </a:extLst>
        </xdr:cNvPr>
        <xdr:cNvPicPr>
          <a:picLocks noChangeAspect="1"/>
        </xdr:cNvPicPr>
      </xdr:nvPicPr>
      <xdr:blipFill>
        <a:blip xmlns:r="http://schemas.openxmlformats.org/officeDocument/2006/relationships" r:embed="rId1"/>
        <a:stretch>
          <a:fillRect/>
        </a:stretch>
      </xdr:blipFill>
      <xdr:spPr>
        <a:xfrm>
          <a:off x="2232025" y="615844"/>
          <a:ext cx="5092700" cy="3679607"/>
        </a:xfrm>
        <a:prstGeom prst="rect">
          <a:avLst/>
        </a:prstGeom>
      </xdr:spPr>
    </xdr:pic>
    <xdr:clientData/>
  </xdr:twoCellAnchor>
  <xdr:twoCellAnchor>
    <xdr:from>
      <xdr:col>1</xdr:col>
      <xdr:colOff>863600</xdr:colOff>
      <xdr:row>0</xdr:row>
      <xdr:rowOff>101600</xdr:rowOff>
    </xdr:from>
    <xdr:to>
      <xdr:col>9</xdr:col>
      <xdr:colOff>311150</xdr:colOff>
      <xdr:row>2</xdr:row>
      <xdr:rowOff>171450</xdr:rowOff>
    </xdr:to>
    <xdr:sp macro="" textlink="">
      <xdr:nvSpPr>
        <xdr:cNvPr id="4" name="TextBox 3">
          <a:extLst>
            <a:ext uri="{FF2B5EF4-FFF2-40B4-BE49-F238E27FC236}">
              <a16:creationId xmlns:a16="http://schemas.microsoft.com/office/drawing/2014/main" id="{916D5BF7-CD5C-4058-BEBA-FF40FD727CDE}"/>
            </a:ext>
          </a:extLst>
        </xdr:cNvPr>
        <xdr:cNvSpPr txBox="1"/>
      </xdr:nvSpPr>
      <xdr:spPr>
        <a:xfrm>
          <a:off x="2359025" y="101600"/>
          <a:ext cx="4914900" cy="450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solidFill>
                <a:srgbClr val="7030A0"/>
              </a:solidFill>
            </a:rPr>
            <a:t>Figure 2.1.1. Norway: Percentile in The Income Distribution of Children vs Parental Wealth</a:t>
          </a:r>
          <a:endParaRPr lang="en-US" sz="1100" b="1">
            <a:solidFill>
              <a:srgbClr val="7030A0"/>
            </a:solidFill>
          </a:endParaRPr>
        </a:p>
      </xdr:txBody>
    </xdr:sp>
    <xdr:clientData/>
  </xdr:twoCellAnchor>
  <xdr:twoCellAnchor>
    <xdr:from>
      <xdr:col>2</xdr:col>
      <xdr:colOff>57150</xdr:colOff>
      <xdr:row>22</xdr:row>
      <xdr:rowOff>161925</xdr:rowOff>
    </xdr:from>
    <xdr:to>
      <xdr:col>10</xdr:col>
      <xdr:colOff>421092</xdr:colOff>
      <xdr:row>26</xdr:row>
      <xdr:rowOff>184337</xdr:rowOff>
    </xdr:to>
    <xdr:sp macro="" textlink="">
      <xdr:nvSpPr>
        <xdr:cNvPr id="5" name="TextBox 4">
          <a:extLst>
            <a:ext uri="{FF2B5EF4-FFF2-40B4-BE49-F238E27FC236}">
              <a16:creationId xmlns:a16="http://schemas.microsoft.com/office/drawing/2014/main" id="{319E1E79-3D0B-4458-B0E2-A07DA127758D}"/>
            </a:ext>
          </a:extLst>
        </xdr:cNvPr>
        <xdr:cNvSpPr txBox="1"/>
      </xdr:nvSpPr>
      <xdr:spPr>
        <a:xfrm>
          <a:off x="2695575" y="4352925"/>
          <a:ext cx="5297892" cy="7844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t>Source: Berg and Hebous (2021). 	</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40</xdr:row>
      <xdr:rowOff>38098</xdr:rowOff>
    </xdr:from>
    <xdr:to>
      <xdr:col>12</xdr:col>
      <xdr:colOff>1000126</xdr:colOff>
      <xdr:row>53</xdr:row>
      <xdr:rowOff>38100</xdr:rowOff>
    </xdr:to>
    <xdr:sp macro="" textlink="">
      <xdr:nvSpPr>
        <xdr:cNvPr id="2" name="TextBox 1">
          <a:extLst>
            <a:ext uri="{FF2B5EF4-FFF2-40B4-BE49-F238E27FC236}">
              <a16:creationId xmlns:a16="http://schemas.microsoft.com/office/drawing/2014/main" id="{5BB22508-0F53-4B48-88C3-83BF41E37F95}"/>
            </a:ext>
          </a:extLst>
        </xdr:cNvPr>
        <xdr:cNvSpPr txBox="1"/>
      </xdr:nvSpPr>
      <xdr:spPr>
        <a:xfrm>
          <a:off x="0" y="7762873"/>
          <a:ext cx="11610976" cy="19716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Bloomberg Finance L.P.; Joint External Debt Hub</a:t>
          </a:r>
          <a:r>
            <a:rPr lang="en-US" sz="80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a:t>
          </a:r>
          <a:r>
            <a:rPr lang="en-US" sz="800" b="0" i="0">
              <a:solidFill>
                <a:sysClr val="windowText" lastClr="000000"/>
              </a:solidFill>
              <a:latin typeface="Arial" pitchFamily="34" charset="0"/>
              <a:ea typeface="+mn-ea"/>
              <a:cs typeface="Arial" pitchFamily="34" charset="0"/>
            </a:rPr>
            <a:t>national authorities; and </a:t>
          </a:r>
          <a:r>
            <a:rPr lang="en-US" sz="800" b="0" i="0" u="none" strike="noStrike">
              <a:solidFill>
                <a:sysClr val="windowText" lastClr="000000"/>
              </a:solidFill>
              <a:latin typeface="Arial" pitchFamily="34" charset="0"/>
              <a:ea typeface="+mn-ea"/>
              <a:cs typeface="Arial" pitchFamily="34" charset="0"/>
            </a:rPr>
            <a:t>IMF staff estimates and projections.</a:t>
          </a:r>
        </a:p>
        <a:p>
          <a:pPr algn="l"/>
          <a:r>
            <a:rPr lang="en-US" sz="800" b="0" i="0" u="none" strike="noStrike" baseline="0">
              <a:solidFill>
                <a:sysClr val="windowText" lastClr="000000"/>
              </a:solidFill>
              <a:latin typeface="Arial" pitchFamily="34" charset="0"/>
              <a:ea typeface="+mn-ea"/>
              <a:cs typeface="Arial" pitchFamily="34" charset="0"/>
            </a:rPr>
            <a:t>Note: All economy averages are weighted by nominal GDP converted to US dollars at average market exchange rates in the years indicated and based on data availability.</a:t>
          </a: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u="none" strike="noStrike" baseline="30000">
              <a:solidFill>
                <a:sysClr val="windowText" lastClr="000000"/>
              </a:solidFill>
              <a:latin typeface="Arial" pitchFamily="34" charset="0"/>
              <a:ea typeface="+mn-ea"/>
              <a:cs typeface="Arial" pitchFamily="34" charset="0"/>
            </a:rPr>
            <a:t>1 </a:t>
          </a:r>
          <a:r>
            <a:rPr lang="en-US" sz="800">
              <a:solidFill>
                <a:sysClr val="windowText" lastClr="000000"/>
              </a:solidFill>
              <a:latin typeface="Arial" pitchFamily="34" charset="0"/>
              <a:ea typeface="+mn-ea"/>
              <a:cs typeface="Arial" pitchFamily="34" charset="0"/>
            </a:rPr>
            <a:t>Pension projections rely on authorities’ estimates when these are available. For European</a:t>
          </a:r>
          <a:r>
            <a:rPr lang="en-US" sz="800" baseline="0">
              <a:solidFill>
                <a:sysClr val="windowText" lastClr="000000"/>
              </a:solidFill>
              <a:latin typeface="Arial" pitchFamily="34" charset="0"/>
              <a:ea typeface="+mn-ea"/>
              <a:cs typeface="Arial" pitchFamily="34" charset="0"/>
            </a:rPr>
            <a:t> Union (EU)</a:t>
          </a:r>
          <a:r>
            <a:rPr lang="en-US" sz="800">
              <a:solidFill>
                <a:sysClr val="windowText" lastClr="000000"/>
              </a:solidFill>
              <a:latin typeface="Arial" pitchFamily="34" charset="0"/>
              <a:ea typeface="+mn-ea"/>
              <a:cs typeface="Arial" pitchFamily="34" charset="0"/>
            </a:rPr>
            <a:t> countries, pension projections are based on "</a:t>
          </a:r>
          <a:r>
            <a:rPr lang="en-US" sz="800" i="1">
              <a:solidFill>
                <a:sysClr val="windowText" lastClr="000000"/>
              </a:solidFill>
              <a:latin typeface="Arial" pitchFamily="34" charset="0"/>
              <a:ea typeface="+mn-ea"/>
              <a:cs typeface="Arial" pitchFamily="34" charset="0"/>
            </a:rPr>
            <a:t>The 2018 Ageing Report"</a:t>
          </a:r>
          <a:r>
            <a:rPr lang="en-US" sz="800" i="1"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of the European Commission. When authorities</a:t>
          </a:r>
          <a:r>
            <a:rPr lang="en-US" sz="800">
              <a:solidFill>
                <a:sysClr val="windowText" lastClr="000000"/>
              </a:solidFill>
              <a:effectLst/>
              <a:latin typeface="Times New Roman" panose="02020603050405020304" pitchFamily="18" charset="0"/>
              <a:ea typeface="Arial" panose="020B0604020202020204" pitchFamily="34" charset="0"/>
            </a:rPr>
            <a:t>’</a:t>
          </a:r>
          <a:r>
            <a:rPr lang="en-US" sz="800">
              <a:solidFill>
                <a:sysClr val="windowText" lastClr="000000"/>
              </a:solidFill>
              <a:latin typeface="Arial" pitchFamily="34" charset="0"/>
              <a:ea typeface="+mn-ea"/>
              <a:cs typeface="Arial" pitchFamily="34" charset="0"/>
            </a:rPr>
            <a:t> estimates are not available, IMF staff projections use the methodology described in Clements, Eich, and Gupta</a:t>
          </a:r>
          <a:r>
            <a:rPr lang="en-US" sz="800">
              <a:solidFill>
                <a:sysClr val="windowText" lastClr="000000"/>
              </a:solidFill>
              <a:effectLst/>
              <a:latin typeface="Times New Roman" panose="02020603050405020304" pitchFamily="18" charset="0"/>
              <a:ea typeface="Arial" panose="020B0604020202020204" pitchFamily="34" charset="0"/>
            </a:rPr>
            <a:t>’</a:t>
          </a:r>
          <a:r>
            <a:rPr lang="en-US" sz="800">
              <a:solidFill>
                <a:sysClr val="windowText" lastClr="000000"/>
              </a:solidFill>
              <a:latin typeface="Arial" pitchFamily="34" charset="0"/>
              <a:ea typeface="+mn-ea"/>
              <a:cs typeface="Arial" pitchFamily="34" charset="0"/>
            </a:rPr>
            <a:t>s </a:t>
          </a:r>
          <a:r>
            <a:rPr lang="en-US" sz="800" i="1">
              <a:solidFill>
                <a:sysClr val="windowText" lastClr="000000"/>
              </a:solidFill>
              <a:latin typeface="Arial" pitchFamily="34" charset="0"/>
              <a:ea typeface="+mn-ea"/>
              <a:cs typeface="Arial" pitchFamily="34" charset="0"/>
            </a:rPr>
            <a:t>Equitable and Sustainable Pensions: Challenges and Experience </a:t>
          </a:r>
          <a:r>
            <a:rPr lang="en-US" sz="800">
              <a:solidFill>
                <a:sysClr val="windowText" lastClr="000000"/>
              </a:solidFill>
              <a:latin typeface="Arial" pitchFamily="34" charset="0"/>
              <a:ea typeface="+mn-ea"/>
              <a:cs typeface="Arial" pitchFamily="34" charset="0"/>
            </a:rPr>
            <a:t>(IMF</a:t>
          </a:r>
          <a:r>
            <a:rPr lang="en-US" sz="800" baseline="0">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ea typeface="+mn-ea"/>
              <a:cs typeface="Arial" pitchFamily="34" charset="0"/>
            </a:rPr>
            <a:t>2014). These pension spending projections can be different from the previous edition of the </a:t>
          </a:r>
          <a:r>
            <a:rPr lang="en-US" sz="800" i="1">
              <a:solidFill>
                <a:sysClr val="windowText" lastClr="000000"/>
              </a:solidFill>
              <a:latin typeface="Arial" pitchFamily="34" charset="0"/>
              <a:ea typeface="+mn-ea"/>
              <a:cs typeface="Arial" pitchFamily="34" charset="0"/>
            </a:rPr>
            <a:t>Fiscal Monitor</a:t>
          </a:r>
          <a:r>
            <a:rPr lang="en-US" sz="800">
              <a:solidFill>
                <a:sysClr val="windowText" lastClr="000000"/>
              </a:solidFill>
              <a:latin typeface="Arial" pitchFamily="34" charset="0"/>
              <a:ea typeface="+mn-ea"/>
              <a:cs typeface="Arial" pitchFamily="34" charset="0"/>
            </a:rPr>
            <a:t> because</a:t>
          </a:r>
          <a:r>
            <a:rPr lang="en-US" sz="800" baseline="0">
              <a:solidFill>
                <a:sysClr val="windowText" lastClr="000000"/>
              </a:solidFill>
              <a:latin typeface="Arial" pitchFamily="34" charset="0"/>
              <a:ea typeface="+mn-ea"/>
              <a:cs typeface="Arial" pitchFamily="34" charset="0"/>
            </a:rPr>
            <a:t> of</a:t>
          </a:r>
          <a:r>
            <a:rPr lang="en-US" sz="800">
              <a:solidFill>
                <a:sysClr val="windowText" lastClr="000000"/>
              </a:solidFill>
              <a:latin typeface="Arial" pitchFamily="34" charset="0"/>
              <a:ea typeface="+mn-ea"/>
              <a:cs typeface="Arial" pitchFamily="34" charset="0"/>
            </a:rPr>
            <a:t> new baseline pension numbers, as well as new labor force participation rate numbers from the International Labour Organization.</a:t>
          </a:r>
          <a:endParaRPr lang="en-US" sz="800" i="0">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2</a:t>
          </a:r>
          <a:r>
            <a:rPr lang="en-US" sz="800" b="0" i="0" u="none" strike="noStrike">
              <a:solidFill>
                <a:sysClr val="windowText" lastClr="000000"/>
              </a:solidFill>
              <a:latin typeface="Arial" pitchFamily="34" charset="0"/>
              <a:ea typeface="+mn-ea"/>
              <a:cs typeface="Arial" pitchFamily="34" charset="0"/>
            </a:rPr>
            <a:t> For</a:t>
          </a:r>
          <a:r>
            <a:rPr lang="en-US" sz="800" b="0" i="0" u="none" strike="noStrike" baseline="0">
              <a:solidFill>
                <a:sysClr val="windowText" lastClr="000000"/>
              </a:solidFill>
              <a:latin typeface="Arial" pitchFamily="34" charset="0"/>
              <a:ea typeface="+mn-ea"/>
              <a:cs typeface="Arial" pitchFamily="34" charset="0"/>
            </a:rPr>
            <a:t> n</a:t>
          </a:r>
          <a:r>
            <a:rPr lang="en-US" sz="800" b="0" i="0" u="none" strike="noStrike">
              <a:solidFill>
                <a:sysClr val="windowText" lastClr="000000"/>
              </a:solidFill>
              <a:latin typeface="Arial" pitchFamily="34" charset="0"/>
              <a:ea typeface="+mn-ea"/>
              <a:cs typeface="Arial" pitchFamily="34" charset="0"/>
            </a:rPr>
            <a:t>et present value calculations, a discount rate of 1 percent a year in excess of GDP growth</a:t>
          </a:r>
          <a:r>
            <a:rPr lang="en-US" sz="800" b="0" i="0" u="none" strike="noStrike" baseline="0">
              <a:solidFill>
                <a:sysClr val="windowText" lastClr="000000"/>
              </a:solidFill>
              <a:latin typeface="Arial" pitchFamily="34" charset="0"/>
              <a:ea typeface="+mn-ea"/>
              <a:cs typeface="Arial" pitchFamily="34" charset="0"/>
            </a:rPr>
            <a:t> is </a:t>
          </a:r>
          <a:r>
            <a:rPr lang="en-US" sz="800" b="0" i="0" u="none" strike="noStrike">
              <a:solidFill>
                <a:sysClr val="windowText" lastClr="000000"/>
              </a:solidFill>
              <a:latin typeface="Arial" pitchFamily="34" charset="0"/>
              <a:ea typeface="+mn-ea"/>
              <a:cs typeface="Arial" pitchFamily="34" charset="0"/>
            </a:rPr>
            <a:t>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(0.8 percent). </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deficit and maturing government debt in 2021. For</a:t>
          </a:r>
          <a:r>
            <a:rPr lang="en-US" sz="800" b="0" i="0" u="none" strike="noStrike" baseline="0">
              <a:solidFill>
                <a:sysClr val="windowText" lastClr="000000"/>
              </a:solidFill>
              <a:latin typeface="Arial" pitchFamily="34" charset="0"/>
              <a:ea typeface="+mn-ea"/>
              <a:cs typeface="Arial" pitchFamily="34" charset="0"/>
            </a:rPr>
            <a:t> most economies, data on maturing debt refer to central government securities. </a:t>
          </a:r>
          <a:r>
            <a:rPr lang="en-US" sz="800" b="0" i="0" u="none" strike="noStrike">
              <a:solidFill>
                <a:sysClr val="windowText" lastClr="000000"/>
              </a:solidFill>
              <a:latin typeface="Arial" pitchFamily="34" charset="0"/>
              <a:ea typeface="+mn-ea"/>
              <a:cs typeface="Arial" pitchFamily="34" charset="0"/>
            </a:rPr>
            <a:t>Data are from Bloomberg Finance L.P. and  IMF staff projections. </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For most</a:t>
          </a:r>
          <a:r>
            <a:rPr lang="en-US" sz="800" b="0" i="0" u="none" strike="noStrike" baseline="0">
              <a:solidFill>
                <a:sysClr val="windowText" lastClr="000000"/>
              </a:solidFill>
              <a:latin typeface="Arial" pitchFamily="34" charset="0"/>
              <a:ea typeface="+mn-ea"/>
              <a:cs typeface="Arial" pitchFamily="34" charset="0"/>
            </a:rPr>
            <a:t> economies</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the</a:t>
          </a:r>
          <a:r>
            <a:rPr lang="en-US" sz="800" b="0" i="1" u="none" strike="noStrike" baseline="0">
              <a:solidFill>
                <a:sysClr val="windowText" lastClr="000000"/>
              </a:solidFill>
              <a:latin typeface="Arial" pitchFamily="34" charset="0"/>
              <a:ea typeface="+mn-ea"/>
              <a:cs typeface="Arial" pitchFamily="34" charset="0"/>
            </a:rPr>
            <a:t> </a:t>
          </a:r>
          <a:r>
            <a:rPr lang="en-US" sz="800" b="0" i="0" u="none" strike="noStrike" baseline="0">
              <a:solidFill>
                <a:sysClr val="windowText" lastClr="000000"/>
              </a:solidFill>
              <a:latin typeface="Arial" pitchFamily="34" charset="0"/>
              <a:ea typeface="+mn-ea"/>
              <a:cs typeface="Arial" pitchFamily="34" charset="0"/>
            </a:rPr>
            <a:t>a</a:t>
          </a:r>
          <a:r>
            <a:rPr lang="en-US" sz="800" b="0" i="0" u="none" strike="noStrike">
              <a:solidFill>
                <a:sysClr val="windowText" lastClr="000000"/>
              </a:solidFill>
              <a:latin typeface="Arial" pitchFamily="34" charset="0"/>
              <a:ea typeface="+mn-ea"/>
              <a:cs typeface="Arial" pitchFamily="34" charset="0"/>
            </a:rPr>
            <a:t>verage-term-to-maturity data refer to central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a:t>
          </a:r>
          <a:r>
            <a:rPr lang="en-US" sz="800">
              <a:solidFill>
                <a:sysClr val="windowText" lastClr="000000"/>
              </a:solidFill>
              <a:latin typeface="Arial" pitchFamily="34" charset="0"/>
              <a:cs typeface="Arial" pitchFamily="34" charset="0"/>
            </a:rPr>
            <a:t>Nonresident holding of general government debt data are for the third quarter of 2020 or latest available from the Joint External Debt Hub, Quarterly External Debt Statistics, which include marketable and nonmarketable debt. For some economies, tradable instruments in the Joint</a:t>
          </a:r>
          <a:r>
            <a:rPr lang="en-US" sz="800" baseline="0">
              <a:solidFill>
                <a:sysClr val="windowText" lastClr="000000"/>
              </a:solidFill>
              <a:latin typeface="Arial" pitchFamily="34" charset="0"/>
              <a:cs typeface="Arial" pitchFamily="34" charset="0"/>
            </a:rPr>
            <a:t> External Debt Hub</a:t>
          </a:r>
          <a:r>
            <a:rPr lang="en-US" sz="800">
              <a:solidFill>
                <a:sysClr val="windowText" lastClr="000000"/>
              </a:solidFill>
              <a:latin typeface="Arial" pitchFamily="34" charset="0"/>
              <a:cs typeface="Arial" pitchFamily="34" charset="0"/>
            </a:rPr>
            <a:t> are reported at market value. External debt in US dollars is converted to local currency, then taken as a percentage of the 2020 gross general government debt.</a:t>
          </a:r>
          <a:endParaRPr lang="en-US" sz="800" b="0" i="0" u="none" strike="noStrike" baseline="0">
            <a:solidFill>
              <a:sysClr val="windowText" lastClr="000000"/>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800" b="0" i="0" baseline="30000">
              <a:solidFill>
                <a:sysClr val="windowText" lastClr="000000"/>
              </a:solidFill>
              <a:effectLst/>
              <a:latin typeface="Arial" panose="020B0604020202020204" pitchFamily="34" charset="0"/>
              <a:ea typeface="+mn-ea"/>
              <a:cs typeface="Arial" panose="020B0604020202020204" pitchFamily="34" charset="0"/>
            </a:rPr>
            <a:t>7 </a:t>
          </a:r>
          <a:r>
            <a:rPr lang="en-US" sz="800" b="0" i="0" baseline="0">
              <a:solidFill>
                <a:sysClr val="windowText" lastClr="000000"/>
              </a:solidFill>
              <a:effectLst/>
              <a:latin typeface="Arial" panose="020B0604020202020204" pitchFamily="34" charset="0"/>
              <a:ea typeface="+mn-ea"/>
              <a:cs typeface="Arial" panose="020B0604020202020204" pitchFamily="34" charset="0"/>
            </a:rPr>
            <a:t>Italy</a:t>
          </a:r>
          <a:r>
            <a:rPr lang="en-US" sz="800">
              <a:solidFill>
                <a:sysClr val="windowText" lastClr="000000"/>
              </a:solidFill>
              <a:effectLst/>
              <a:latin typeface="Times New Roman" panose="02020603050405020304" pitchFamily="18" charset="0"/>
              <a:ea typeface="Arial" panose="020B0604020202020204" pitchFamily="34" charset="0"/>
            </a:rPr>
            <a:t>’</a:t>
          </a:r>
          <a:r>
            <a:rPr lang="en-US" sz="800" b="0" i="0" baseline="0">
              <a:solidFill>
                <a:sysClr val="windowText" lastClr="000000"/>
              </a:solidFill>
              <a:effectLst/>
              <a:latin typeface="Arial" panose="020B0604020202020204" pitchFamily="34" charset="0"/>
              <a:ea typeface="+mn-ea"/>
              <a:cs typeface="Arial" panose="020B0604020202020204" pitchFamily="34" charset="0"/>
            </a:rPr>
            <a:t>s pension projections do not reflect the new demographic assumptions. Taking into account the employment rate, productivity growth, and demographics, IMF staff calculations show that the change in pension spending over 2015</a:t>
          </a:r>
          <a:r>
            <a:rPr lang="en-US" sz="1100">
              <a:solidFill>
                <a:sysClr val="windowText" lastClr="000000"/>
              </a:solidFill>
              <a:effectLst/>
              <a:latin typeface="+mn-lt"/>
              <a:ea typeface="+mn-ea"/>
              <a:cs typeface="+mn-cs"/>
            </a:rPr>
            <a:t>–</a:t>
          </a:r>
        </a:p>
        <a:p>
          <a:pPr algn="l"/>
          <a:r>
            <a:rPr lang="en-US" sz="800" b="0" i="0" baseline="0">
              <a:solidFill>
                <a:sysClr val="windowText" lastClr="000000"/>
              </a:solidFill>
              <a:effectLst/>
              <a:latin typeface="Arial" panose="020B0604020202020204" pitchFamily="34" charset="0"/>
              <a:ea typeface="+mn-ea"/>
              <a:cs typeface="Arial" panose="020B0604020202020204" pitchFamily="34" charset="0"/>
            </a:rPr>
            <a:t>30 would be about 3 percent of GDP; see Italy 2017 Article IV Staff Report, Box 4.</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8 </a:t>
          </a:r>
          <a:r>
            <a:rPr lang="en-US" sz="800" b="0" i="0" u="none" strike="noStrike">
              <a:solidFill>
                <a:sysClr val="windowText" lastClr="000000"/>
              </a:solidFill>
              <a:latin typeface="Arial" pitchFamily="34" charset="0"/>
              <a:ea typeface="+mn-ea"/>
              <a:cs typeface="Arial" pitchFamily="34" charset="0"/>
            </a:rPr>
            <a:t>Singapore's general government debt is covered by financial assets and is issued to deepen the domestic</a:t>
          </a:r>
          <a:r>
            <a:rPr lang="en-US" sz="800" b="0" i="0" u="none" strike="noStrike" baseline="0">
              <a:solidFill>
                <a:sysClr val="windowText" lastClr="000000"/>
              </a:solidFill>
              <a:latin typeface="Arial" pitchFamily="34" charset="0"/>
              <a:ea typeface="+mn-ea"/>
              <a:cs typeface="Arial" pitchFamily="34" charset="0"/>
            </a:rPr>
            <a:t> market, meet the Central Provident Fund’s investment needs, and provide individuals with a long-term savings option. </a:t>
          </a:r>
          <a:r>
            <a:rPr lang="en-US" sz="800" i="0">
              <a:solidFill>
                <a:sysClr val="windowText" lastClr="000000"/>
              </a:solidFill>
              <a:latin typeface="Arial" pitchFamily="34" charset="0"/>
              <a:cs typeface="Arial" pitchFamily="34" charset="0"/>
            </a:rPr>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25</xdr:row>
      <xdr:rowOff>57149</xdr:rowOff>
    </xdr:from>
    <xdr:to>
      <xdr:col>1</xdr:col>
      <xdr:colOff>558800</xdr:colOff>
      <xdr:row>41</xdr:row>
      <xdr:rowOff>95250</xdr:rowOff>
    </xdr:to>
    <xdr:graphicFrame macro="">
      <xdr:nvGraphicFramePr>
        <xdr:cNvPr id="2" name="Chart 1">
          <a:extLst>
            <a:ext uri="{FF2B5EF4-FFF2-40B4-BE49-F238E27FC236}">
              <a16:creationId xmlns:a16="http://schemas.microsoft.com/office/drawing/2014/main" id="{C9DA2EA2-42F6-4C0E-BF52-A1043B030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530225</xdr:colOff>
      <xdr:row>24</xdr:row>
      <xdr:rowOff>146050</xdr:rowOff>
    </xdr:from>
    <xdr:to>
      <xdr:col>7</xdr:col>
      <xdr:colOff>12700</xdr:colOff>
      <xdr:row>42</xdr:row>
      <xdr:rowOff>19050</xdr:rowOff>
    </xdr:to>
    <xdr:graphicFrame macro="">
      <xdr:nvGraphicFramePr>
        <xdr:cNvPr id="3" name="Chart 2">
          <a:extLst>
            <a:ext uri="{FF2B5EF4-FFF2-40B4-BE49-F238E27FC236}">
              <a16:creationId xmlns:a16="http://schemas.microsoft.com/office/drawing/2014/main" id="{97A1C7E7-C117-4D5A-96CD-D32EB99CD5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57150</xdr:colOff>
      <xdr:row>24</xdr:row>
      <xdr:rowOff>152401</xdr:rowOff>
    </xdr:from>
    <xdr:to>
      <xdr:col>11</xdr:col>
      <xdr:colOff>584200</xdr:colOff>
      <xdr:row>42</xdr:row>
      <xdr:rowOff>38101</xdr:rowOff>
    </xdr:to>
    <xdr:graphicFrame macro="">
      <xdr:nvGraphicFramePr>
        <xdr:cNvPr id="4" name="Chart 3">
          <a:extLst>
            <a:ext uri="{FF2B5EF4-FFF2-40B4-BE49-F238E27FC236}">
              <a16:creationId xmlns:a16="http://schemas.microsoft.com/office/drawing/2014/main" id="{1BBA8A07-B5F2-4E49-89D3-043ADB70C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20</xdr:row>
      <xdr:rowOff>76200</xdr:rowOff>
    </xdr:from>
    <xdr:to>
      <xdr:col>10</xdr:col>
      <xdr:colOff>104775</xdr:colOff>
      <xdr:row>22</xdr:row>
      <xdr:rowOff>142875</xdr:rowOff>
    </xdr:to>
    <xdr:sp macro="" textlink="">
      <xdr:nvSpPr>
        <xdr:cNvPr id="5" name="TextBox 4">
          <a:extLst>
            <a:ext uri="{FF2B5EF4-FFF2-40B4-BE49-F238E27FC236}">
              <a16:creationId xmlns:a16="http://schemas.microsoft.com/office/drawing/2014/main" id="{2D394F40-206D-4E86-8D7C-8996E0B75FAC}"/>
            </a:ext>
          </a:extLst>
        </xdr:cNvPr>
        <xdr:cNvSpPr txBox="1"/>
      </xdr:nvSpPr>
      <xdr:spPr>
        <a:xfrm>
          <a:off x="104775" y="3800475"/>
          <a:ext cx="80962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1.2. The Effect of the COVID-19 Pandemic on the Forecast of General Government Gross Debt and Fiscal Balances, 2019–26</a:t>
          </a:r>
        </a:p>
        <a:p>
          <a:pPr algn="l"/>
          <a:r>
            <a:rPr lang="en-US" sz="1000" b="0" i="1" baseline="0">
              <a:solidFill>
                <a:srgbClr val="7030A0"/>
              </a:solidFill>
              <a:latin typeface="HelveticaNeueLT Std" panose="020B0604020202020204" pitchFamily="34" charset="0"/>
              <a:cs typeface="Arial" panose="020B0604020202020204" pitchFamily="34" charset="0"/>
            </a:rPr>
            <a:t>(Percent of GDP; Overall balance, left scale; Gross debt, right scale)</a:t>
          </a:r>
        </a:p>
      </xdr:txBody>
    </xdr:sp>
    <xdr:clientData/>
  </xdr:twoCellAnchor>
  <xdr:twoCellAnchor>
    <xdr:from>
      <xdr:col>0</xdr:col>
      <xdr:colOff>0</xdr:colOff>
      <xdr:row>23</xdr:row>
      <xdr:rowOff>120650</xdr:rowOff>
    </xdr:from>
    <xdr:to>
      <xdr:col>1</xdr:col>
      <xdr:colOff>457200</xdr:colOff>
      <xdr:row>25</xdr:row>
      <xdr:rowOff>57150</xdr:rowOff>
    </xdr:to>
    <xdr:sp macro="" textlink="">
      <xdr:nvSpPr>
        <xdr:cNvPr id="6" name="TextBox 5">
          <a:extLst>
            <a:ext uri="{FF2B5EF4-FFF2-40B4-BE49-F238E27FC236}">
              <a16:creationId xmlns:a16="http://schemas.microsoft.com/office/drawing/2014/main" id="{D2812059-7C31-4B7B-986B-1D0E27926A8D}"/>
            </a:ext>
          </a:extLst>
        </xdr:cNvPr>
        <xdr:cNvSpPr txBox="1"/>
      </xdr:nvSpPr>
      <xdr:spPr>
        <a:xfrm>
          <a:off x="0" y="3844925"/>
          <a:ext cx="3048000" cy="26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1. </a:t>
          </a:r>
          <a:r>
            <a:rPr lang="en-US" sz="900" b="1" baseline="0">
              <a:latin typeface="HelveticaNeueLT Std" panose="020B0604020202020204" pitchFamily="34" charset="0"/>
            </a:rPr>
            <a:t>Advanced Economies</a:t>
          </a:r>
        </a:p>
      </xdr:txBody>
    </xdr:sp>
    <xdr:clientData/>
  </xdr:twoCellAnchor>
  <xdr:twoCellAnchor>
    <xdr:from>
      <xdr:col>2</xdr:col>
      <xdr:colOff>12700</xdr:colOff>
      <xdr:row>23</xdr:row>
      <xdr:rowOff>155575</xdr:rowOff>
    </xdr:from>
    <xdr:to>
      <xdr:col>7</xdr:col>
      <xdr:colOff>165100</xdr:colOff>
      <xdr:row>25</xdr:row>
      <xdr:rowOff>50800</xdr:rowOff>
    </xdr:to>
    <xdr:sp macro="" textlink="">
      <xdr:nvSpPr>
        <xdr:cNvPr id="7" name="TextBox 6">
          <a:extLst>
            <a:ext uri="{FF2B5EF4-FFF2-40B4-BE49-F238E27FC236}">
              <a16:creationId xmlns:a16="http://schemas.microsoft.com/office/drawing/2014/main" id="{4385E457-36B2-4418-A5E4-D0EADFD1CFA9}"/>
            </a:ext>
          </a:extLst>
        </xdr:cNvPr>
        <xdr:cNvSpPr txBox="1"/>
      </xdr:nvSpPr>
      <xdr:spPr>
        <a:xfrm>
          <a:off x="3213100" y="3879850"/>
          <a:ext cx="32004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2.</a:t>
          </a:r>
          <a:r>
            <a:rPr lang="en-US" sz="900" b="1" baseline="0">
              <a:latin typeface="HelveticaNeueLT Std" panose="020B0604020202020204" pitchFamily="34" charset="0"/>
            </a:rPr>
            <a:t> Emerging Market Economies</a:t>
          </a:r>
          <a:endParaRPr lang="en-US" sz="900" b="0">
            <a:latin typeface="HelveticaNeueLT Std" panose="020B0604020202020204" pitchFamily="34" charset="0"/>
          </a:endParaRPr>
        </a:p>
      </xdr:txBody>
    </xdr:sp>
    <xdr:clientData/>
  </xdr:twoCellAnchor>
  <xdr:twoCellAnchor>
    <xdr:from>
      <xdr:col>7</xdr:col>
      <xdr:colOff>57150</xdr:colOff>
      <xdr:row>23</xdr:row>
      <xdr:rowOff>139700</xdr:rowOff>
    </xdr:from>
    <xdr:to>
      <xdr:col>11</xdr:col>
      <xdr:colOff>361950</xdr:colOff>
      <xdr:row>25</xdr:row>
      <xdr:rowOff>31750</xdr:rowOff>
    </xdr:to>
    <xdr:sp macro="" textlink="">
      <xdr:nvSpPr>
        <xdr:cNvPr id="8" name="TextBox 7">
          <a:extLst>
            <a:ext uri="{FF2B5EF4-FFF2-40B4-BE49-F238E27FC236}">
              <a16:creationId xmlns:a16="http://schemas.microsoft.com/office/drawing/2014/main" id="{B6B8C2F1-D817-4728-82EE-CDA95B411245}"/>
            </a:ext>
          </a:extLst>
        </xdr:cNvPr>
        <xdr:cNvSpPr txBox="1"/>
      </xdr:nvSpPr>
      <xdr:spPr>
        <a:xfrm>
          <a:off x="6305550" y="3863975"/>
          <a:ext cx="2743200" cy="215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latin typeface="HelveticaNeueLT Std" panose="020B0604020202020204" pitchFamily="34" charset="0"/>
            </a:rPr>
            <a:t>3. Low-Income Developing Countries</a:t>
          </a:r>
          <a:endParaRPr lang="en-US" sz="900" b="0">
            <a:latin typeface="HelveticaNeueLT Std" panose="020B0604020202020204" pitchFamily="34" charset="0"/>
          </a:endParaRPr>
        </a:p>
      </xdr:txBody>
    </xdr:sp>
    <xdr:clientData/>
  </xdr:twoCellAnchor>
  <xdr:twoCellAnchor>
    <xdr:from>
      <xdr:col>0</xdr:col>
      <xdr:colOff>238124</xdr:colOff>
      <xdr:row>43</xdr:row>
      <xdr:rowOff>38100</xdr:rowOff>
    </xdr:from>
    <xdr:to>
      <xdr:col>9</xdr:col>
      <xdr:colOff>152399</xdr:colOff>
      <xdr:row>45</xdr:row>
      <xdr:rowOff>104775</xdr:rowOff>
    </xdr:to>
    <xdr:sp macro="" textlink="">
      <xdr:nvSpPr>
        <xdr:cNvPr id="9" name="TextBox 8">
          <a:extLst>
            <a:ext uri="{FF2B5EF4-FFF2-40B4-BE49-F238E27FC236}">
              <a16:creationId xmlns:a16="http://schemas.microsoft.com/office/drawing/2014/main" id="{B808AF23-8E33-4347-8F88-35962A0AD3DF}"/>
            </a:ext>
          </a:extLst>
        </xdr:cNvPr>
        <xdr:cNvSpPr txBox="1"/>
      </xdr:nvSpPr>
      <xdr:spPr>
        <a:xfrm>
          <a:off x="238124" y="7486650"/>
          <a:ext cx="740092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baseline="0">
              <a:solidFill>
                <a:sysClr val="windowText" lastClr="000000"/>
              </a:solidFill>
              <a:latin typeface="HelveticaNeueLT Std" panose="020B0604020202020204" pitchFamily="34" charset="0"/>
              <a:ea typeface="+mn-ea"/>
              <a:cs typeface="Arial" panose="020B0604020202020204" pitchFamily="34" charset="0"/>
            </a:rPr>
            <a:t>Sources: IMF, World Economic Outlook database.</a:t>
          </a:r>
        </a:p>
        <a:p>
          <a:pPr algn="l"/>
          <a:r>
            <a:rPr lang="en-US" sz="800" b="0" baseline="0">
              <a:solidFill>
                <a:sysClr val="windowText" lastClr="000000"/>
              </a:solidFill>
              <a:latin typeface="HelveticaNeueLT Std" panose="020B0604020202020204" pitchFamily="34" charset="0"/>
              <a:ea typeface="+mn-ea"/>
              <a:cs typeface="Arial" panose="020B0604020202020204" pitchFamily="34" charset="0"/>
            </a:rPr>
            <a:t>Note: Prepandemic projections are based on the January 2020 World Economic Outlook Update. The right scale is different for each country income group.</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19049</xdr:colOff>
      <xdr:row>46</xdr:row>
      <xdr:rowOff>51857</xdr:rowOff>
    </xdr:from>
    <xdr:to>
      <xdr:col>13</xdr:col>
      <xdr:colOff>95249</xdr:colOff>
      <xdr:row>60</xdr:row>
      <xdr:rowOff>85725</xdr:rowOff>
    </xdr:to>
    <xdr:sp macro="" textlink="">
      <xdr:nvSpPr>
        <xdr:cNvPr id="2" name="TextBox 1">
          <a:extLst>
            <a:ext uri="{FF2B5EF4-FFF2-40B4-BE49-F238E27FC236}">
              <a16:creationId xmlns:a16="http://schemas.microsoft.com/office/drawing/2014/main" id="{16089EB4-CD07-40C6-A02B-FB38C3A586D6}"/>
            </a:ext>
          </a:extLst>
        </xdr:cNvPr>
        <xdr:cNvSpPr txBox="1"/>
      </xdr:nvSpPr>
      <xdr:spPr>
        <a:xfrm>
          <a:off x="19049" y="8786282"/>
          <a:ext cx="11687175" cy="2224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a:t>
          </a:r>
          <a:endParaRPr lang="en-US" sz="80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Pension projections rely on authorities’ estimates when these are available. For European Union (EU) countries, pension projections are based on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The 2018 Ageing Report"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of the European Commission. When authorities</a:t>
          </a:r>
          <a:r>
            <a:rPr kumimoji="0" 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Arial" panose="020B0604020202020204" pitchFamily="34" charset="0"/>
              <a:cs typeface="+mn-cs"/>
            </a:rPr>
            <a:t>’</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estimates are not available, IMF staff projections use the methodology described in Clements, Eich, and Gupta</a:t>
          </a:r>
          <a:r>
            <a:rPr kumimoji="0" 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Arial" panose="020B0604020202020204" pitchFamily="34" charset="0"/>
              <a:cs typeface="+mn-cs"/>
            </a:rPr>
            <a:t>’</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Equitable and Sustainable Pensions: Challenges and Experience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(IMF 2014). These pension spending projections can be different from the previous edition of the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Fiscal Monitor</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because of new baseline pension numbers, as well as new labor force participation rate numbers from the International Labour Organization.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net present value calculations, a discount rate of 1 percent a year in excess of GDP growth is 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(0.8 percent). </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"Gross financing need" is defined as the projected overall balance and maturing government debt in 2021. Data are from</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IMF</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staff projections.</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6</a:t>
          </a:r>
          <a:r>
            <a:rPr lang="en-US" sz="800" b="0" i="0" u="none" strike="noStrike">
              <a:solidFill>
                <a:sysClr val="windowText" lastClr="000000"/>
              </a:solidFill>
              <a:latin typeface="Arial" pitchFamily="34" charset="0"/>
              <a:ea typeface="+mn-ea"/>
              <a:cs typeface="Arial" pitchFamily="34" charset="0"/>
            </a:rPr>
            <a:t> Nonresident holding of general government debt data are the third quarter of 2020</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or latest available from the Joint External Debt Hub, Quarterly External Debt Statistics, which include marketable and</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nonmarketable debt. For some countries, tradable instruments in the Joint External Debt Hub are reported at market value. External debt in US dollars is converted to local currency,</a:t>
          </a:r>
          <a:r>
            <a:rPr lang="en-US" sz="800" b="0" i="0" u="none" strike="noStrike" baseline="0">
              <a:solidFill>
                <a:sysClr val="windowText" lastClr="000000"/>
              </a:solidFill>
              <a:latin typeface="Arial" pitchFamily="34" charset="0"/>
              <a:ea typeface="+mn-ea"/>
              <a:cs typeface="Arial" pitchFamily="34" charset="0"/>
            </a:rPr>
            <a:t> then taken as a percentage of 2020 gross </a:t>
          </a:r>
          <a:r>
            <a:rPr lang="en-US" sz="800" b="0" i="0" u="none" strike="noStrike">
              <a:solidFill>
                <a:sysClr val="windowText" lastClr="000000"/>
              </a:solidFill>
              <a:latin typeface="Arial" pitchFamily="34" charset="0"/>
              <a:ea typeface="+mn-ea"/>
              <a:cs typeface="Arial" pitchFamily="34" charset="0"/>
            </a:rPr>
            <a:t>general government debt.</a:t>
          </a:r>
        </a:p>
        <a:p>
          <a:pPr algn="l"/>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7</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Note that the pension spending projections reported in the first and second column do not include savings from the pension reform approved in October 2019.</a:t>
          </a:r>
          <a:endParaRPr lang="en-US" sz="800" b="0" i="0" u="none" strike="noStrike">
            <a:solidFill>
              <a:sysClr val="windowText" lastClr="000000"/>
            </a:solidFill>
            <a:latin typeface="Arial" pitchFamily="34" charset="0"/>
            <a:ea typeface="+mn-ea"/>
            <a:cs typeface="Arial" pitchFamily="34" charset="0"/>
          </a:endParaRPr>
        </a:p>
        <a:p>
          <a:pPr algn="l"/>
          <a:r>
            <a:rPr lang="en-US" sz="800" b="0" i="0" u="none" strike="noStrike" baseline="30000">
              <a:solidFill>
                <a:sysClr val="windowText" lastClr="000000"/>
              </a:solidFill>
              <a:latin typeface="Arial" pitchFamily="34" charset="0"/>
              <a:ea typeface="+mn-ea"/>
              <a:cs typeface="Arial" pitchFamily="34" charset="0"/>
            </a:rPr>
            <a:t>8</a:t>
          </a:r>
          <a:r>
            <a:rPr lang="en-US" sz="800" b="0" i="0" u="none" strike="noStrike">
              <a:solidFill>
                <a:sysClr val="windowText" lastClr="000000"/>
              </a:solidFill>
              <a:latin typeface="Arial" pitchFamily="34" charset="0"/>
              <a:ea typeface="+mn-ea"/>
              <a:cs typeface="Arial" pitchFamily="34" charset="0"/>
            </a:rPr>
            <a:t> The average-term-to-maturity data for Turkey</a:t>
          </a:r>
          <a:r>
            <a:rPr lang="en-US" sz="800" b="0" i="0" u="none" strike="noStrike" baseline="0">
              <a:solidFill>
                <a:sysClr val="windowText" lastClr="000000"/>
              </a:solidFill>
              <a:latin typeface="Arial" pitchFamily="34" charset="0"/>
              <a:ea typeface="+mn-ea"/>
              <a:cs typeface="Arial" pitchFamily="34" charset="0"/>
            </a:rPr>
            <a:t> </a:t>
          </a:r>
          <a:r>
            <a:rPr lang="en-US" sz="800" b="0" i="0" u="none" strike="noStrike">
              <a:solidFill>
                <a:sysClr val="windowText" lastClr="000000"/>
              </a:solidFill>
              <a:latin typeface="Arial" pitchFamily="34" charset="0"/>
              <a:ea typeface="+mn-ea"/>
              <a:cs typeface="Arial" pitchFamily="34" charset="0"/>
            </a:rPr>
            <a:t>is in accordance with the published data for central government debt securities as of July 2020.</a:t>
          </a:r>
          <a:endPar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a:lnSpc>
              <a:spcPct val="110000"/>
            </a:lnSpc>
            <a:spcBef>
              <a:spcPts val="0"/>
            </a:spcBef>
            <a:spcAft>
              <a:spcPts val="1200"/>
            </a:spcAft>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9</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Data are for the nonfinancial public sector, which includes central government, local government, social security funds, nonfinancial public corporations, and Banco de Seguros del Estado. The coverage of fiscal data was changed from the consolidated public sector to the nonfinancial public sector with the October 2019 submission. With this narrower coverage, the central bank balances are not included in the fiscal data. Historical data were also revised accordingly.</a:t>
          </a:r>
          <a:endParaRPr lang="en-US" sz="800" b="0">
            <a:solidFill>
              <a:sysClr val="windowText" lastClr="000000"/>
            </a:solidFill>
            <a:effectLst/>
            <a:latin typeface="Arial" panose="020B0604020202020204" pitchFamily="34" charset="0"/>
            <a:ea typeface="SimSun" panose="02010600030101010101" pitchFamily="2" charset="-122"/>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800" b="0" i="0" u="none" strike="noStrike">
            <a:solidFill>
              <a:sysClr val="windowText" lastClr="000000"/>
            </a:solidFill>
            <a:latin typeface="Arial" pitchFamily="34" charset="0"/>
            <a:ea typeface="+mn-ea"/>
            <a:cs typeface="Arial" pitchFamily="34" charset="0"/>
          </a:endParaRPr>
        </a:p>
        <a:p>
          <a:pPr algn="l"/>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45</xdr:row>
      <xdr:rowOff>38100</xdr:rowOff>
    </xdr:from>
    <xdr:to>
      <xdr:col>13</xdr:col>
      <xdr:colOff>57150</xdr:colOff>
      <xdr:row>55</xdr:row>
      <xdr:rowOff>19050</xdr:rowOff>
    </xdr:to>
    <xdr:sp macro="" textlink="">
      <xdr:nvSpPr>
        <xdr:cNvPr id="2" name="TextBox 1">
          <a:extLst>
            <a:ext uri="{FF2B5EF4-FFF2-40B4-BE49-F238E27FC236}">
              <a16:creationId xmlns:a16="http://schemas.microsoft.com/office/drawing/2014/main" id="{9CC8E245-AB60-4921-B404-D172EA302221}"/>
            </a:ext>
          </a:extLst>
        </xdr:cNvPr>
        <xdr:cNvSpPr txBox="1"/>
      </xdr:nvSpPr>
      <xdr:spPr>
        <a:xfrm>
          <a:off x="0" y="8648700"/>
          <a:ext cx="11410950" cy="1438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7432" tIns="0" rIns="27432" bIns="0" rtlCol="0" anchor="t"/>
        <a:lstStyle/>
        <a:p>
          <a:pPr algn="l"/>
          <a:r>
            <a:rPr lang="en-US" sz="800" b="0" i="0" u="none" strike="noStrike">
              <a:solidFill>
                <a:sysClr val="windowText" lastClr="000000"/>
              </a:solidFill>
              <a:latin typeface="Arial" pitchFamily="34" charset="0"/>
              <a:ea typeface="+mn-ea"/>
              <a:cs typeface="Arial" pitchFamily="34" charset="0"/>
            </a:rPr>
            <a:t>Sources: Joint External Debt Hub</a:t>
          </a:r>
          <a:r>
            <a:rPr lang="en-US" sz="800" i="0">
              <a:solidFill>
                <a:sysClr val="windowText" lastClr="000000"/>
              </a:solidFill>
              <a:latin typeface="Arial" pitchFamily="34" charset="0"/>
              <a:ea typeface="+mn-ea"/>
              <a:cs typeface="Arial" pitchFamily="34" charset="0"/>
            </a:rPr>
            <a:t>, Quarterly External Debt Statistics</a:t>
          </a:r>
          <a:r>
            <a:rPr lang="en-US" sz="800" b="0" i="0" u="none" strike="noStrike">
              <a:solidFill>
                <a:sysClr val="windowText" lastClr="000000"/>
              </a:solidFill>
              <a:latin typeface="Arial" pitchFamily="34" charset="0"/>
              <a:ea typeface="+mn-ea"/>
              <a:cs typeface="Arial" pitchFamily="34" charset="0"/>
            </a:rPr>
            <a:t>; national authorities; and IMF staff estimates and projections.</a:t>
          </a:r>
        </a:p>
        <a:p>
          <a:pPr marL="0" marR="0" indent="0" algn="l" defTabSz="914400" eaLnBrk="1" fontAlgn="auto" latinLnBrk="0" hangingPunct="1">
            <a:lnSpc>
              <a:spcPct val="100000"/>
            </a:lnSpc>
            <a:spcBef>
              <a:spcPts val="0"/>
            </a:spcBef>
            <a:spcAft>
              <a:spcPts val="0"/>
            </a:spcAft>
            <a:buClrTx/>
            <a:buSzTx/>
            <a:buFontTx/>
            <a:buNone/>
            <a:tabLst/>
            <a:defRPr/>
          </a:pPr>
          <a:r>
            <a:rPr lang="en-US" sz="800" b="0" i="0" baseline="0">
              <a:solidFill>
                <a:sysClr val="windowText" lastClr="000000"/>
              </a:solidFill>
              <a:latin typeface="Arial" pitchFamily="34" charset="0"/>
              <a:ea typeface="+mn-ea"/>
              <a:cs typeface="Arial" pitchFamily="34" charset="0"/>
            </a:rPr>
            <a:t>Note: All country averages are weighted by nominal GDP converted to US dollars at average market exchange rates in the years indicated and based on data availability. </a:t>
          </a:r>
          <a:endParaRPr lang="en-US" sz="800" i="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Pension projections rely on authorities’ estimates when these are available. For European Union (EU) countries, pension projections are based on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The 2018 Ageing Report"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of the European Commission. When authorities</a:t>
          </a:r>
          <a:r>
            <a:rPr kumimoji="0" 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Arial" panose="020B0604020202020204" pitchFamily="34" charset="0"/>
              <a:cs typeface="+mn-cs"/>
            </a:rPr>
            <a:t>’</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estimates are not available, IMF staff projections use the methodology described in Clements, Eich, and Gupta</a:t>
          </a:r>
          <a:r>
            <a:rPr kumimoji="0" lang="en-US" sz="800" b="0" i="0" u="none" strike="noStrike" kern="0" cap="none" spc="0" normalizeH="0" baseline="0" noProof="0">
              <a:ln>
                <a:noFill/>
              </a:ln>
              <a:solidFill>
                <a:sysClr val="windowText" lastClr="000000"/>
              </a:solidFill>
              <a:effectLst/>
              <a:uLnTx/>
              <a:uFillTx/>
              <a:latin typeface="Times New Roman" panose="02020603050405020304" pitchFamily="18" charset="0"/>
              <a:ea typeface="Arial" panose="020B0604020202020204" pitchFamily="34" charset="0"/>
              <a:cs typeface="+mn-cs"/>
            </a:rPr>
            <a:t>’</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Equitable and Sustainable Pensions: Challenges and Experience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(IMF 2014). These pension spending projections can be different from the previous edition of the </a:t>
          </a:r>
          <a:r>
            <a:rPr kumimoji="0" lang="en-US" sz="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Fiscal Monitor</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because of new baseline pension numbers, as well as new labor force participation rate numbers from the International Labour Organization.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net present value calculations, a discount rate of 1 percent a year in excess of GDP growth is used for each economy.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3</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IMF staff projections for health care spending are driven by demographics and other factors. The difference between the growth of health care spending and real GDP growth that is not explained by demographics (“excess cost growth”) is assumed to start at the economy-specific historical average and converge to the advanced economy historical average by 2050 (0.8 percent). </a:t>
          </a:r>
        </a:p>
        <a:p>
          <a:pPr algn="l"/>
          <a:r>
            <a:rPr lang="en-US" sz="800" b="0" i="0" u="none" strike="noStrike" baseline="30000">
              <a:solidFill>
                <a:sysClr val="windowText" lastClr="000000"/>
              </a:solidFill>
              <a:latin typeface="Arial" pitchFamily="34" charset="0"/>
              <a:ea typeface="+mn-ea"/>
              <a:cs typeface="Arial" pitchFamily="34" charset="0"/>
            </a:rPr>
            <a:t>4</a:t>
          </a:r>
          <a:r>
            <a:rPr lang="en-US" sz="800" b="0" i="0" u="none" strike="noStrike">
              <a:solidFill>
                <a:sysClr val="windowText" lastClr="000000"/>
              </a:solidFill>
              <a:latin typeface="Arial" pitchFamily="34" charset="0"/>
              <a:ea typeface="+mn-ea"/>
              <a:cs typeface="Arial" pitchFamily="34" charset="0"/>
            </a:rPr>
            <a:t> The average-term-to-maturity data refer to government securities; the source is Bloomberg Finance L.P.</a:t>
          </a:r>
        </a:p>
        <a:p>
          <a:pPr algn="l"/>
          <a:r>
            <a:rPr lang="en-US" sz="800" b="0" i="0" u="none" strike="noStrike" baseline="30000">
              <a:solidFill>
                <a:sysClr val="windowText" lastClr="000000"/>
              </a:solidFill>
              <a:latin typeface="Arial" pitchFamily="34" charset="0"/>
              <a:ea typeface="+mn-ea"/>
              <a:cs typeface="Arial" pitchFamily="34" charset="0"/>
            </a:rPr>
            <a:t>5</a:t>
          </a:r>
          <a:r>
            <a:rPr lang="en-US" sz="800" b="0" i="0" u="none" strike="noStrike">
              <a:solidFill>
                <a:sysClr val="windowText" lastClr="000000"/>
              </a:solidFill>
              <a:latin typeface="Arial" pitchFamily="34" charset="0"/>
              <a:ea typeface="+mn-ea"/>
              <a:cs typeface="Arial" pitchFamily="34" charset="0"/>
            </a:rPr>
            <a:t> </a:t>
          </a: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Nonresident holding of general government debt data are for the third quarter of 2020 or latest available from the Joint External Debt Hub, Quarterly External Debt Statistics, which include marketable and nonmarketable debt. For some countries, tradable instruments in the Joint External Debt Hub are reported at market value. External debt in US dollars is converted to local currency, then taken as a percentage of 2020 gross general government debt.</a:t>
          </a:r>
          <a:endParaRPr lang="en-US" sz="800" b="0" i="0" u="none" strike="noStrike">
            <a:solidFill>
              <a:sysClr val="windowText" lastClr="000000"/>
            </a:solidFill>
            <a:latin typeface="Arial" pitchFamily="34" charset="0"/>
            <a:ea typeface="+mn-ea"/>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absoluteAnchor>
    <xdr:pos x="80414531" y="1860174"/>
    <xdr:ext cx="6800852" cy="5658972"/>
    <xdr:graphicFrame macro="">
      <xdr:nvGraphicFramePr>
        <xdr:cNvPr id="2" name="Chart 1">
          <a:extLst>
            <a:ext uri="{FF2B5EF4-FFF2-40B4-BE49-F238E27FC236}">
              <a16:creationId xmlns:a16="http://schemas.microsoft.com/office/drawing/2014/main" id="{43833ACA-C46F-443A-B3BC-BC25F58312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125</xdr:col>
      <xdr:colOff>511468</xdr:colOff>
      <xdr:row>6</xdr:row>
      <xdr:rowOff>108857</xdr:rowOff>
    </xdr:from>
    <xdr:to>
      <xdr:col>139</xdr:col>
      <xdr:colOff>201705</xdr:colOff>
      <xdr:row>9</xdr:row>
      <xdr:rowOff>86445</xdr:rowOff>
    </xdr:to>
    <xdr:sp macro="" textlink="">
      <xdr:nvSpPr>
        <xdr:cNvPr id="3" name="TextBox 2">
          <a:extLst>
            <a:ext uri="{FF2B5EF4-FFF2-40B4-BE49-F238E27FC236}">
              <a16:creationId xmlns:a16="http://schemas.microsoft.com/office/drawing/2014/main" id="{91477FCA-6C4F-496B-BB5B-0EB44EBFD36B}"/>
            </a:ext>
          </a:extLst>
        </xdr:cNvPr>
        <xdr:cNvSpPr txBox="1"/>
      </xdr:nvSpPr>
      <xdr:spPr>
        <a:xfrm>
          <a:off x="80603111" y="1251857"/>
          <a:ext cx="8276344" cy="549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1" baseline="0">
              <a:solidFill>
                <a:srgbClr val="7030A0"/>
              </a:solidFill>
              <a:latin typeface="HelveticaNeueLT Std" panose="020B0604020202020204" pitchFamily="34" charset="0"/>
              <a:cs typeface="Arial" panose="020B0604020202020204" pitchFamily="34" charset="0"/>
            </a:rPr>
            <a:t>Figure 1.3. Public Debt and Bond Yields in Advanced Economies, 1880–2020</a:t>
          </a:r>
        </a:p>
        <a:p>
          <a:pPr algn="l"/>
          <a:r>
            <a:rPr lang="en-US" sz="1300" b="0" i="1" baseline="0">
              <a:solidFill>
                <a:srgbClr val="7030A0"/>
              </a:solidFill>
              <a:latin typeface="HelveticaNeueLT Std" panose="020B0604020202020204" pitchFamily="34" charset="0"/>
              <a:cs typeface="Arial" panose="020B0604020202020204" pitchFamily="34" charset="0"/>
            </a:rPr>
            <a:t>(Percent of GDP, left scale; percent, right scale)</a:t>
          </a:r>
        </a:p>
      </xdr:txBody>
    </xdr:sp>
    <xdr:clientData/>
  </xdr:twoCellAnchor>
  <xdr:twoCellAnchor>
    <xdr:from>
      <xdr:col>126</xdr:col>
      <xdr:colOff>42425</xdr:colOff>
      <xdr:row>40</xdr:row>
      <xdr:rowOff>52028</xdr:rowOff>
    </xdr:from>
    <xdr:to>
      <xdr:col>140</xdr:col>
      <xdr:colOff>87248</xdr:colOff>
      <xdr:row>45</xdr:row>
      <xdr:rowOff>108057</xdr:rowOff>
    </xdr:to>
    <xdr:sp macro="" textlink="">
      <xdr:nvSpPr>
        <xdr:cNvPr id="4" name="TextBox 3">
          <a:extLst>
            <a:ext uri="{FF2B5EF4-FFF2-40B4-BE49-F238E27FC236}">
              <a16:creationId xmlns:a16="http://schemas.microsoft.com/office/drawing/2014/main" id="{5B57DDE1-0991-4A3A-B38E-082FB185BF84}"/>
            </a:ext>
          </a:extLst>
        </xdr:cNvPr>
        <xdr:cNvSpPr txBox="1"/>
      </xdr:nvSpPr>
      <xdr:spPr>
        <a:xfrm>
          <a:off x="80746389" y="7672028"/>
          <a:ext cx="8630930" cy="1008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0" baseline="0">
              <a:solidFill>
                <a:sysClr val="windowText" lastClr="000000"/>
              </a:solidFill>
              <a:latin typeface="HelveticaNeueLT Std" panose="020B0604020202020204" pitchFamily="34" charset="0"/>
              <a:ea typeface="+mn-ea"/>
              <a:cs typeface="Arial" panose="020B0604020202020204" pitchFamily="34" charset="0"/>
            </a:rPr>
            <a:t>Sources: IMF, Historical Public Debt Database; IMF, World Economic Outlook database; JST Macro-History database; Maddison Database Project; Thomson Reuters Datastream, </a:t>
          </a:r>
        </a:p>
        <a:p>
          <a:pPr algn="l"/>
          <a:r>
            <a:rPr lang="en-US" sz="1000" b="0" baseline="0">
              <a:solidFill>
                <a:sysClr val="windowText" lastClr="000000"/>
              </a:solidFill>
              <a:latin typeface="HelveticaNeueLT Std" panose="020B0604020202020204" pitchFamily="34" charset="0"/>
              <a:ea typeface="+mn-ea"/>
              <a:cs typeface="Arial" panose="020B0604020202020204" pitchFamily="34" charset="0"/>
            </a:rPr>
            <a:t>Global Financial Data; and IMF staff calculations.</a:t>
          </a:r>
        </a:p>
        <a:p>
          <a:pPr algn="l"/>
          <a:r>
            <a:rPr lang="en-US" sz="1000" b="0" baseline="0">
              <a:solidFill>
                <a:sysClr val="windowText" lastClr="000000"/>
              </a:solidFill>
              <a:latin typeface="HelveticaNeueLT Std" panose="020B0604020202020204" pitchFamily="34" charset="0"/>
              <a:ea typeface="+mn-ea"/>
              <a:cs typeface="Arial" panose="020B0604020202020204" pitchFamily="34" charset="0"/>
            </a:rPr>
            <a:t>Note: The public-debt-to-GDP and long-term interest rates series for advanced economies are based on a constant sample of 20 countries, weighted by GDP in purchasing power parity terms. WWI = World War I; WWII = World War II.</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cdr:x>
      <cdr:y>0.9219</cdr:y>
    </cdr:from>
    <cdr:to>
      <cdr:x>1</cdr:x>
      <cdr:y>1</cdr:y>
    </cdr:to>
    <cdr:sp macro="" textlink="">
      <cdr:nvSpPr>
        <cdr:cNvPr id="2" name="TextBox 1"/>
        <cdr:cNvSpPr txBox="1"/>
      </cdr:nvSpPr>
      <cdr:spPr>
        <a:xfrm xmlns:a="http://schemas.openxmlformats.org/drawingml/2006/main">
          <a:off x="0" y="5829654"/>
          <a:ext cx="8666892" cy="4938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0.46611</cdr:x>
      <cdr:y>0.07394</cdr:y>
    </cdr:from>
    <cdr:to>
      <cdr:x>0.65633</cdr:x>
      <cdr:y>0.18505</cdr:y>
    </cdr:to>
    <cdr:sp macro="" textlink="">
      <cdr:nvSpPr>
        <cdr:cNvPr id="6" name="TextBox 5"/>
        <cdr:cNvSpPr txBox="1"/>
      </cdr:nvSpPr>
      <cdr:spPr>
        <a:xfrm xmlns:a="http://schemas.openxmlformats.org/drawingml/2006/main">
          <a:off x="4042737" y="465652"/>
          <a:ext cx="1649851" cy="69976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solidFill>
                <a:schemeClr val="accent5"/>
              </a:solidFill>
              <a:latin typeface="HelveticaNeueLT Std" panose="020B0604020202020204"/>
              <a:cs typeface="Arial" panose="020B0604020202020204" pitchFamily="34" charset="0"/>
            </a:rPr>
            <a:t>Debt (left scale)</a:t>
          </a:r>
        </a:p>
      </cdr:txBody>
    </cdr:sp>
  </cdr:relSizeAnchor>
  <cdr:relSizeAnchor xmlns:cdr="http://schemas.openxmlformats.org/drawingml/2006/chartDrawing">
    <cdr:from>
      <cdr:x>0.2416</cdr:x>
      <cdr:y>0.03506</cdr:y>
    </cdr:from>
    <cdr:to>
      <cdr:x>0.32429</cdr:x>
      <cdr:y>0.1032</cdr:y>
    </cdr:to>
    <cdr:sp macro="" textlink="">
      <cdr:nvSpPr>
        <cdr:cNvPr id="4" name="TextBox 3">
          <a:extLst xmlns:a="http://schemas.openxmlformats.org/drawingml/2006/main">
            <a:ext uri="{FF2B5EF4-FFF2-40B4-BE49-F238E27FC236}">
              <a16:creationId xmlns:a16="http://schemas.microsoft.com/office/drawing/2014/main" id="{CD43198F-E077-4965-9C95-571592982305}"/>
            </a:ext>
          </a:extLst>
        </cdr:cNvPr>
        <cdr:cNvSpPr txBox="1"/>
      </cdr:nvSpPr>
      <cdr:spPr>
        <a:xfrm xmlns:a="http://schemas.openxmlformats.org/drawingml/2006/main">
          <a:off x="2095500" y="220787"/>
          <a:ext cx="717177" cy="4291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solidFill>
                <a:sysClr val="windowText" lastClr="000000"/>
              </a:solidFill>
              <a:latin typeface="HelveticaNeueLT Std" panose="020B0604020202020204"/>
              <a:ea typeface="+mn-ea"/>
              <a:cs typeface="Arial" panose="020B0604020202020204" pitchFamily="34" charset="0"/>
            </a:rPr>
            <a:t>WWI</a:t>
          </a:r>
        </a:p>
      </cdr:txBody>
    </cdr:sp>
  </cdr:relSizeAnchor>
  <cdr:relSizeAnchor xmlns:cdr="http://schemas.openxmlformats.org/drawingml/2006/chartDrawing">
    <cdr:from>
      <cdr:x>0.41808</cdr:x>
      <cdr:y>0.02438</cdr:y>
    </cdr:from>
    <cdr:to>
      <cdr:x>0.49354</cdr:x>
      <cdr:y>0.06584</cdr:y>
    </cdr:to>
    <cdr:sp macro="" textlink="">
      <cdr:nvSpPr>
        <cdr:cNvPr id="12" name="TextBox 1">
          <a:extLst xmlns:a="http://schemas.openxmlformats.org/drawingml/2006/main">
            <a:ext uri="{FF2B5EF4-FFF2-40B4-BE49-F238E27FC236}">
              <a16:creationId xmlns:a16="http://schemas.microsoft.com/office/drawing/2014/main" id="{18E9E689-B01F-4A17-90A0-5AB75A2887B7}"/>
            </a:ext>
          </a:extLst>
        </cdr:cNvPr>
        <cdr:cNvSpPr txBox="1"/>
      </cdr:nvSpPr>
      <cdr:spPr>
        <a:xfrm xmlns:a="http://schemas.openxmlformats.org/drawingml/2006/main">
          <a:off x="3626138" y="153552"/>
          <a:ext cx="654509" cy="261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ysClr val="windowText" lastClr="000000"/>
              </a:solidFill>
              <a:latin typeface="HelveticaNeueLT Std" panose="020B0604020202020204"/>
              <a:cs typeface="Arial" panose="020B0604020202020204" pitchFamily="34" charset="0"/>
            </a:rPr>
            <a:t>WWII</a:t>
          </a:r>
        </a:p>
      </cdr:txBody>
    </cdr:sp>
  </cdr:relSizeAnchor>
  <cdr:relSizeAnchor xmlns:cdr="http://schemas.openxmlformats.org/drawingml/2006/chartDrawing">
    <cdr:from>
      <cdr:x>0.77577</cdr:x>
      <cdr:y>0.09376</cdr:y>
    </cdr:from>
    <cdr:to>
      <cdr:x>0.95785</cdr:x>
      <cdr:y>0.20639</cdr:y>
    </cdr:to>
    <cdr:sp macro="" textlink="">
      <cdr:nvSpPr>
        <cdr:cNvPr id="14" name="TextBox 1">
          <a:extLst xmlns:a="http://schemas.openxmlformats.org/drawingml/2006/main">
            <a:ext uri="{FF2B5EF4-FFF2-40B4-BE49-F238E27FC236}">
              <a16:creationId xmlns:a16="http://schemas.microsoft.com/office/drawing/2014/main" id="{81280905-198D-43F3-AC9B-81F7428E8B81}"/>
            </a:ext>
          </a:extLst>
        </cdr:cNvPr>
        <cdr:cNvSpPr txBox="1"/>
      </cdr:nvSpPr>
      <cdr:spPr>
        <a:xfrm xmlns:a="http://schemas.openxmlformats.org/drawingml/2006/main">
          <a:off x="5275928" y="530603"/>
          <a:ext cx="1238299" cy="63737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solidFill>
                <a:sysClr val="windowText" lastClr="000000"/>
              </a:solidFill>
              <a:latin typeface="HelveticaNeueLT Std" panose="020B0604020202020204"/>
              <a:ea typeface="+mn-ea"/>
              <a:cs typeface="Arial" panose="020B0604020202020204" pitchFamily="34" charset="0"/>
            </a:rPr>
            <a:t>Global financial crisis</a:t>
          </a:r>
        </a:p>
      </cdr:txBody>
    </cdr:sp>
  </cdr:relSizeAnchor>
  <cdr:relSizeAnchor xmlns:cdr="http://schemas.openxmlformats.org/drawingml/2006/chartDrawing">
    <cdr:from>
      <cdr:x>0.83688</cdr:x>
      <cdr:y>0.01188</cdr:y>
    </cdr:from>
    <cdr:to>
      <cdr:x>1</cdr:x>
      <cdr:y>0.0768</cdr:y>
    </cdr:to>
    <cdr:sp macro="" textlink="">
      <cdr:nvSpPr>
        <cdr:cNvPr id="20" name="TextBox 1">
          <a:extLst xmlns:a="http://schemas.openxmlformats.org/drawingml/2006/main">
            <a:ext uri="{FF2B5EF4-FFF2-40B4-BE49-F238E27FC236}">
              <a16:creationId xmlns:a16="http://schemas.microsoft.com/office/drawing/2014/main" id="{C71E9B4A-69C7-4E1F-A11B-8F1C209ADEBE}"/>
            </a:ext>
          </a:extLst>
        </cdr:cNvPr>
        <cdr:cNvSpPr txBox="1"/>
      </cdr:nvSpPr>
      <cdr:spPr>
        <a:xfrm xmlns:a="http://schemas.openxmlformats.org/drawingml/2006/main">
          <a:off x="5691469" y="67238"/>
          <a:ext cx="1109383" cy="36737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solidFill>
                <a:sysClr val="windowText" lastClr="000000"/>
              </a:solidFill>
              <a:latin typeface="HelveticaNeueLT Std" panose="020B0604020202020204"/>
              <a:ea typeface="+mn-ea"/>
              <a:cs typeface="Arial" panose="020B0604020202020204" pitchFamily="34" charset="0"/>
            </a:rPr>
            <a:t>Great</a:t>
          </a:r>
          <a:r>
            <a:rPr lang="en-US" sz="1000" b="1">
              <a:solidFill>
                <a:sysClr val="windowText" lastClr="000000"/>
              </a:solidFill>
              <a:latin typeface="Arial" panose="020B0604020202020204" pitchFamily="34" charset="0"/>
              <a:cs typeface="Arial" panose="020B0604020202020204" pitchFamily="34" charset="0"/>
            </a:rPr>
            <a:t> </a:t>
          </a:r>
          <a:r>
            <a:rPr lang="en-US" sz="1400" b="1">
              <a:solidFill>
                <a:sysClr val="windowText" lastClr="000000"/>
              </a:solidFill>
              <a:latin typeface="HelveticaNeueLT Std" panose="020B0604020202020204"/>
              <a:ea typeface="+mn-ea"/>
              <a:cs typeface="Arial" panose="020B0604020202020204" pitchFamily="34" charset="0"/>
            </a:rPr>
            <a:t>Lockdown</a:t>
          </a:r>
        </a:p>
      </cdr:txBody>
    </cdr:sp>
  </cdr:relSizeAnchor>
  <cdr:relSizeAnchor xmlns:cdr="http://schemas.openxmlformats.org/drawingml/2006/chartDrawing">
    <cdr:from>
      <cdr:x>0.62662</cdr:x>
      <cdr:y>0.72064</cdr:y>
    </cdr:from>
    <cdr:to>
      <cdr:x>0.92607</cdr:x>
      <cdr:y>0.83519</cdr:y>
    </cdr:to>
    <cdr:sp macro="" textlink="">
      <cdr:nvSpPr>
        <cdr:cNvPr id="9" name="TextBox 1">
          <a:extLst xmlns:a="http://schemas.openxmlformats.org/drawingml/2006/main">
            <a:ext uri="{FF2B5EF4-FFF2-40B4-BE49-F238E27FC236}">
              <a16:creationId xmlns:a16="http://schemas.microsoft.com/office/drawing/2014/main" id="{3A037E4E-A7C1-443E-9415-CAF3F1B8F597}"/>
            </a:ext>
          </a:extLst>
        </cdr:cNvPr>
        <cdr:cNvSpPr txBox="1"/>
      </cdr:nvSpPr>
      <cdr:spPr>
        <a:xfrm xmlns:a="http://schemas.openxmlformats.org/drawingml/2006/main">
          <a:off x="5434893" y="4538371"/>
          <a:ext cx="2597236" cy="7214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solidFill>
                <a:srgbClr val="C00000"/>
              </a:solidFill>
              <a:latin typeface="HelveticaNeueLT Std" panose="020B0604020202020204"/>
              <a:cs typeface="Arial" panose="020B0604020202020204" pitchFamily="34" charset="0"/>
            </a:rPr>
            <a:t>Long-term</a:t>
          </a:r>
          <a:r>
            <a:rPr lang="en-US" sz="1400" b="1" baseline="0">
              <a:solidFill>
                <a:srgbClr val="C00000"/>
              </a:solidFill>
              <a:latin typeface="HelveticaNeueLT Std" panose="020B0604020202020204"/>
              <a:cs typeface="Arial" panose="020B0604020202020204" pitchFamily="34" charset="0"/>
            </a:rPr>
            <a:t> interest rate</a:t>
          </a:r>
          <a:r>
            <a:rPr lang="en-US" sz="1400" b="1">
              <a:solidFill>
                <a:srgbClr val="C00000"/>
              </a:solidFill>
              <a:latin typeface="HelveticaNeueLT Std" panose="020B0604020202020204"/>
              <a:cs typeface="Arial" panose="020B0604020202020204" pitchFamily="34" charset="0"/>
            </a:rPr>
            <a:t> (right scale)</a:t>
          </a:r>
        </a:p>
      </cdr:txBody>
    </cdr:sp>
  </cdr:relSizeAnchor>
  <cdr:relSizeAnchor xmlns:cdr="http://schemas.openxmlformats.org/drawingml/2006/chartDrawing">
    <cdr:from>
      <cdr:x>0.30362</cdr:x>
      <cdr:y>0.04218</cdr:y>
    </cdr:from>
    <cdr:to>
      <cdr:x>0.43798</cdr:x>
      <cdr:y>0.1548</cdr:y>
    </cdr:to>
    <cdr:sp macro="" textlink="">
      <cdr:nvSpPr>
        <cdr:cNvPr id="10" name="TextBox 1">
          <a:extLst xmlns:a="http://schemas.openxmlformats.org/drawingml/2006/main">
            <a:ext uri="{FF2B5EF4-FFF2-40B4-BE49-F238E27FC236}">
              <a16:creationId xmlns:a16="http://schemas.microsoft.com/office/drawing/2014/main" id="{309EDEA6-A549-4982-AAD9-D76E718F1BBE}"/>
            </a:ext>
          </a:extLst>
        </cdr:cNvPr>
        <cdr:cNvSpPr txBox="1"/>
      </cdr:nvSpPr>
      <cdr:spPr>
        <a:xfrm xmlns:a="http://schemas.openxmlformats.org/drawingml/2006/main">
          <a:off x="2633382" y="265612"/>
          <a:ext cx="1165412" cy="7093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solidFill>
                <a:sysClr val="windowText" lastClr="000000"/>
              </a:solidFill>
              <a:latin typeface="HelveticaNeueLT Std" panose="020B0604020202020204"/>
              <a:cs typeface="Arial" panose="020B0604020202020204" pitchFamily="34" charset="0"/>
            </a:rPr>
            <a:t>Great</a:t>
          </a:r>
          <a:r>
            <a:rPr lang="en-US" sz="1400" b="1" baseline="0">
              <a:solidFill>
                <a:sysClr val="windowText" lastClr="000000"/>
              </a:solidFill>
              <a:latin typeface="HelveticaNeueLT Std" panose="020B0604020202020204"/>
              <a:cs typeface="Arial" panose="020B0604020202020204" pitchFamily="34" charset="0"/>
            </a:rPr>
            <a:t> Depression</a:t>
          </a:r>
          <a:endParaRPr lang="en-US" sz="1400" b="1">
            <a:solidFill>
              <a:sysClr val="windowText" lastClr="000000"/>
            </a:solidFill>
            <a:latin typeface="HelveticaNeueLT Std" panose="020B0604020202020204"/>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581025</xdr:colOff>
      <xdr:row>3</xdr:row>
      <xdr:rowOff>180975</xdr:rowOff>
    </xdr:from>
    <xdr:to>
      <xdr:col>8</xdr:col>
      <xdr:colOff>266700</xdr:colOff>
      <xdr:row>18</xdr:row>
      <xdr:rowOff>60325</xdr:rowOff>
    </xdr:to>
    <xdr:graphicFrame macro="">
      <xdr:nvGraphicFramePr>
        <xdr:cNvPr id="2" name="Chart 1">
          <a:extLst>
            <a:ext uri="{FF2B5EF4-FFF2-40B4-BE49-F238E27FC236}">
              <a16:creationId xmlns:a16="http://schemas.microsoft.com/office/drawing/2014/main" id="{8948D249-8219-4935-97F3-4B6F9023F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xdr:row>
      <xdr:rowOff>85725</xdr:rowOff>
    </xdr:from>
    <xdr:to>
      <xdr:col>7</xdr:col>
      <xdr:colOff>504825</xdr:colOff>
      <xdr:row>3</xdr:row>
      <xdr:rowOff>104774</xdr:rowOff>
    </xdr:to>
    <xdr:sp macro="" textlink="">
      <xdr:nvSpPr>
        <xdr:cNvPr id="3" name="TextBox 2">
          <a:extLst>
            <a:ext uri="{FF2B5EF4-FFF2-40B4-BE49-F238E27FC236}">
              <a16:creationId xmlns:a16="http://schemas.microsoft.com/office/drawing/2014/main" id="{B6C0B725-AC6C-45E9-860D-DE3CA3E7C9BB}"/>
            </a:ext>
          </a:extLst>
        </xdr:cNvPr>
        <xdr:cNvSpPr txBox="1"/>
      </xdr:nvSpPr>
      <xdr:spPr>
        <a:xfrm>
          <a:off x="733425" y="276225"/>
          <a:ext cx="403860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US" sz="1000" b="1">
              <a:solidFill>
                <a:srgbClr val="7030A0"/>
              </a:solidFill>
              <a:latin typeface="HelveticaNeueLT Std" panose="020B0604020202020204" pitchFamily="34" charset="0"/>
              <a:ea typeface="+mn-ea"/>
              <a:cs typeface="Arial" panose="020B0604020202020204" pitchFamily="34" charset="0"/>
            </a:rPr>
            <a:t>Figure 1.4. Gross Financing Needs,</a:t>
          </a:r>
          <a:r>
            <a:rPr lang="en-US" sz="1000" b="1" baseline="0">
              <a:solidFill>
                <a:srgbClr val="7030A0"/>
              </a:solidFill>
              <a:latin typeface="HelveticaNeueLT Std" panose="020B0604020202020204" pitchFamily="34" charset="0"/>
              <a:ea typeface="+mn-ea"/>
              <a:cs typeface="Arial" panose="020B0604020202020204" pitchFamily="34" charset="0"/>
            </a:rPr>
            <a:t> 2021</a:t>
          </a:r>
        </a:p>
        <a:p>
          <a:pPr marL="0" indent="0" algn="l"/>
          <a:r>
            <a:rPr lang="en-US" sz="1000" b="0" i="1" baseline="0">
              <a:solidFill>
                <a:srgbClr val="7030A0"/>
              </a:solidFill>
              <a:latin typeface="HelveticaNeueLT Std" panose="020B0604020202020204" pitchFamily="34" charset="0"/>
              <a:ea typeface="+mn-ea"/>
              <a:cs typeface="Arial" panose="020B0604020202020204" pitchFamily="34" charset="0"/>
            </a:rPr>
            <a:t>(Percent of GDP)</a:t>
          </a:r>
          <a:endParaRPr lang="en-US" sz="1000" b="0" i="1">
            <a:solidFill>
              <a:srgbClr val="7030A0"/>
            </a:solidFill>
            <a:latin typeface="HelveticaNeueLT Std" panose="020B0604020202020204" pitchFamily="34" charset="0"/>
            <a:ea typeface="+mn-ea"/>
            <a:cs typeface="Arial" panose="020B0604020202020204" pitchFamily="34" charset="0"/>
          </a:endParaRPr>
        </a:p>
      </xdr:txBody>
    </xdr:sp>
    <xdr:clientData/>
  </xdr:twoCellAnchor>
  <xdr:twoCellAnchor>
    <xdr:from>
      <xdr:col>1</xdr:col>
      <xdr:colOff>114299</xdr:colOff>
      <xdr:row>18</xdr:row>
      <xdr:rowOff>95250</xdr:rowOff>
    </xdr:from>
    <xdr:to>
      <xdr:col>9</xdr:col>
      <xdr:colOff>590549</xdr:colOff>
      <xdr:row>21</xdr:row>
      <xdr:rowOff>0</xdr:rowOff>
    </xdr:to>
    <xdr:sp macro="" textlink="">
      <xdr:nvSpPr>
        <xdr:cNvPr id="4" name="TextBox 3">
          <a:extLst>
            <a:ext uri="{FF2B5EF4-FFF2-40B4-BE49-F238E27FC236}">
              <a16:creationId xmlns:a16="http://schemas.microsoft.com/office/drawing/2014/main" id="{D9D5C1CB-41E4-4824-BEFE-D2E86367A753}"/>
            </a:ext>
          </a:extLst>
        </xdr:cNvPr>
        <xdr:cNvSpPr txBox="1"/>
      </xdr:nvSpPr>
      <xdr:spPr>
        <a:xfrm>
          <a:off x="723899" y="3714750"/>
          <a:ext cx="5038725"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solidFill>
                <a:sysClr val="windowText" lastClr="000000"/>
              </a:solidFill>
              <a:latin typeface="HelveticaNeueLT Std Cn" panose="020B0506030502030204"/>
            </a:rPr>
            <a:t>Sources: Bloomberg Finance L.P.; IMF, World Economic Outlook database; and IMF staff estimates.</a:t>
          </a:r>
        </a:p>
        <a:p>
          <a:r>
            <a:rPr lang="en-US" sz="800">
              <a:solidFill>
                <a:sysClr val="windowText" lastClr="000000"/>
              </a:solidFill>
              <a:latin typeface="HelveticaNeueLT Std Cn" panose="020B0506030502030204"/>
            </a:rPr>
            <a:t>Note: Data labels use International Organization for Standardization (ISO) country codes. GFN = gross financing needs.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1.xml"/><Relationship Id="rId1" Type="http://schemas.openxmlformats.org/officeDocument/2006/relationships/printerSettings" Target="../printerSettings/printerSettings50.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4:J33"/>
  <sheetViews>
    <sheetView topLeftCell="A4" workbookViewId="0">
      <selection activeCell="K17" sqref="K17"/>
    </sheetView>
  </sheetViews>
  <sheetFormatPr defaultColWidth="9.140625" defaultRowHeight="15"/>
  <cols>
    <col min="1" max="1" width="9.140625" style="2"/>
    <col min="2" max="10" width="10.5703125" style="2" customWidth="1"/>
    <col min="11" max="16384" width="9.140625" style="2"/>
  </cols>
  <sheetData>
    <row r="4" spans="2:10" ht="15.75" thickBot="1"/>
    <row r="5" spans="2:10">
      <c r="B5" s="3"/>
      <c r="C5" s="4"/>
      <c r="D5" s="4"/>
      <c r="E5" s="4"/>
      <c r="F5" s="4"/>
      <c r="G5" s="4"/>
      <c r="H5" s="4"/>
      <c r="I5" s="4"/>
      <c r="J5" s="5"/>
    </row>
    <row r="6" spans="2:10">
      <c r="B6" s="6"/>
      <c r="C6" s="7"/>
      <c r="D6" s="7"/>
      <c r="E6" s="7"/>
      <c r="F6" s="7"/>
      <c r="G6" s="7"/>
      <c r="H6" s="7"/>
      <c r="I6" s="7"/>
      <c r="J6" s="8"/>
    </row>
    <row r="7" spans="2:10">
      <c r="B7" s="492" t="s">
        <v>0</v>
      </c>
      <c r="C7" s="493"/>
      <c r="D7" s="493"/>
      <c r="E7" s="493"/>
      <c r="F7" s="493"/>
      <c r="G7" s="493"/>
      <c r="H7" s="493"/>
      <c r="I7" s="493"/>
      <c r="J7" s="494"/>
    </row>
    <row r="8" spans="2:10">
      <c r="B8" s="492" t="s">
        <v>1</v>
      </c>
      <c r="C8" s="493"/>
      <c r="D8" s="493"/>
      <c r="E8" s="493"/>
      <c r="F8" s="493"/>
      <c r="G8" s="493"/>
      <c r="H8" s="493"/>
      <c r="I8" s="493"/>
      <c r="J8" s="494"/>
    </row>
    <row r="9" spans="2:10">
      <c r="B9" s="9"/>
      <c r="C9" s="10"/>
      <c r="D9" s="10"/>
      <c r="E9" s="10"/>
      <c r="F9" s="10"/>
      <c r="G9" s="10"/>
      <c r="H9" s="10"/>
      <c r="I9" s="10"/>
      <c r="J9" s="8"/>
    </row>
    <row r="10" spans="2:10">
      <c r="B10" s="9"/>
      <c r="C10" s="10"/>
      <c r="D10" s="10"/>
      <c r="E10" s="10"/>
      <c r="F10" s="10"/>
      <c r="G10" s="10"/>
      <c r="H10" s="10"/>
      <c r="I10" s="10"/>
      <c r="J10" s="8"/>
    </row>
    <row r="11" spans="2:10">
      <c r="B11" s="9"/>
      <c r="C11" s="10"/>
      <c r="D11" s="10"/>
      <c r="E11" s="10"/>
      <c r="F11" s="10"/>
      <c r="G11" s="10"/>
      <c r="H11" s="10"/>
      <c r="I11" s="10"/>
      <c r="J11" s="8"/>
    </row>
    <row r="12" spans="2:10">
      <c r="B12" s="9"/>
      <c r="C12" s="10"/>
      <c r="D12" s="10"/>
      <c r="E12" s="10"/>
      <c r="F12" s="10"/>
      <c r="G12" s="10"/>
      <c r="H12" s="10"/>
      <c r="I12" s="10"/>
      <c r="J12" s="8"/>
    </row>
    <row r="13" spans="2:10">
      <c r="B13" s="9"/>
      <c r="C13" s="10"/>
      <c r="D13" s="10"/>
      <c r="E13" s="10"/>
      <c r="F13" s="10"/>
      <c r="G13" s="10"/>
      <c r="H13" s="10"/>
      <c r="I13" s="10"/>
      <c r="J13" s="8"/>
    </row>
    <row r="14" spans="2:10">
      <c r="B14" s="9"/>
      <c r="C14" s="10"/>
      <c r="D14" s="10"/>
      <c r="E14" s="10"/>
      <c r="F14" s="10"/>
      <c r="G14" s="10"/>
      <c r="H14" s="10"/>
      <c r="I14" s="10"/>
      <c r="J14" s="8"/>
    </row>
    <row r="15" spans="2:10">
      <c r="B15" s="9"/>
      <c r="C15" s="10"/>
      <c r="D15" s="10"/>
      <c r="E15" s="10"/>
      <c r="F15" s="10"/>
      <c r="G15" s="10"/>
      <c r="H15" s="10"/>
      <c r="I15" s="10"/>
      <c r="J15" s="8"/>
    </row>
    <row r="16" spans="2:10">
      <c r="B16" s="9"/>
      <c r="C16" s="10"/>
      <c r="D16" s="10"/>
      <c r="E16" s="10"/>
      <c r="F16" s="10"/>
      <c r="G16" s="10"/>
      <c r="H16" s="10"/>
      <c r="I16" s="10"/>
      <c r="J16" s="8"/>
    </row>
    <row r="17" spans="2:10">
      <c r="B17" s="9"/>
      <c r="C17" s="10"/>
      <c r="D17" s="10"/>
      <c r="E17" s="10"/>
      <c r="F17" s="10"/>
      <c r="G17" s="10"/>
      <c r="H17" s="10"/>
      <c r="I17" s="10"/>
      <c r="J17" s="8"/>
    </row>
    <row r="18" spans="2:10">
      <c r="B18" s="9"/>
      <c r="C18" s="10"/>
      <c r="D18" s="10"/>
      <c r="E18" s="10"/>
      <c r="F18" s="10"/>
      <c r="G18" s="10"/>
      <c r="H18" s="10"/>
      <c r="I18" s="10"/>
      <c r="J18" s="8"/>
    </row>
    <row r="19" spans="2:10">
      <c r="B19" s="9"/>
      <c r="C19" s="10"/>
      <c r="D19" s="10"/>
      <c r="E19" s="10"/>
      <c r="F19" s="10"/>
      <c r="G19" s="10"/>
      <c r="H19" s="10"/>
      <c r="I19" s="10"/>
      <c r="J19" s="8"/>
    </row>
    <row r="20" spans="2:10">
      <c r="B20" s="9"/>
      <c r="C20" s="10"/>
      <c r="D20" s="10"/>
      <c r="E20" s="10"/>
      <c r="F20" s="10"/>
      <c r="G20" s="10"/>
      <c r="H20" s="10"/>
      <c r="I20" s="10"/>
      <c r="J20" s="8"/>
    </row>
    <row r="21" spans="2:10">
      <c r="B21" s="9"/>
      <c r="C21" s="10"/>
      <c r="D21" s="10"/>
      <c r="E21" s="10"/>
      <c r="F21" s="10"/>
      <c r="G21" s="10"/>
      <c r="H21" s="10"/>
      <c r="I21" s="10"/>
      <c r="J21" s="8"/>
    </row>
    <row r="22" spans="2:10">
      <c r="B22" s="9"/>
      <c r="C22" s="10"/>
      <c r="D22" s="10"/>
      <c r="E22" s="10"/>
      <c r="F22" s="10"/>
      <c r="G22" s="10"/>
      <c r="H22" s="10"/>
      <c r="I22" s="10"/>
      <c r="J22" s="8"/>
    </row>
    <row r="23" spans="2:10">
      <c r="B23" s="492" t="s">
        <v>2</v>
      </c>
      <c r="C23" s="493"/>
      <c r="D23" s="493"/>
      <c r="E23" s="493"/>
      <c r="F23" s="493"/>
      <c r="G23" s="493"/>
      <c r="H23" s="493"/>
      <c r="I23" s="493"/>
      <c r="J23" s="494"/>
    </row>
    <row r="24" spans="2:10">
      <c r="B24" s="9"/>
      <c r="C24" s="10"/>
      <c r="D24" s="10"/>
      <c r="E24" s="10"/>
      <c r="F24" s="10"/>
      <c r="G24" s="10"/>
      <c r="H24" s="10"/>
      <c r="I24" s="10"/>
      <c r="J24" s="8"/>
    </row>
    <row r="25" spans="2:10" ht="37.5" customHeight="1">
      <c r="B25" s="495" t="s">
        <v>1064</v>
      </c>
      <c r="C25" s="496"/>
      <c r="D25" s="496"/>
      <c r="E25" s="496"/>
      <c r="F25" s="496"/>
      <c r="G25" s="496"/>
      <c r="H25" s="496"/>
      <c r="I25" s="496"/>
      <c r="J25" s="497"/>
    </row>
    <row r="26" spans="2:10">
      <c r="B26" s="492"/>
      <c r="C26" s="493"/>
      <c r="D26" s="493"/>
      <c r="E26" s="493"/>
      <c r="F26" s="493"/>
      <c r="G26" s="493"/>
      <c r="H26" s="493"/>
      <c r="I26" s="493"/>
      <c r="J26" s="494"/>
    </row>
    <row r="27" spans="2:10" ht="30" customHeight="1">
      <c r="B27" s="498" t="s">
        <v>605</v>
      </c>
      <c r="C27" s="499"/>
      <c r="D27" s="499"/>
      <c r="E27" s="499"/>
      <c r="F27" s="499"/>
      <c r="G27" s="499"/>
      <c r="H27" s="499"/>
      <c r="I27" s="499"/>
      <c r="J27" s="500"/>
    </row>
    <row r="28" spans="2:10" ht="13.5" customHeight="1">
      <c r="B28" s="11"/>
      <c r="C28" s="12"/>
      <c r="D28" s="12"/>
      <c r="E28" s="12"/>
      <c r="F28" s="12"/>
      <c r="G28" s="12"/>
      <c r="H28" s="12"/>
      <c r="I28" s="12"/>
      <c r="J28" s="13"/>
    </row>
    <row r="29" spans="2:10" ht="18.75" customHeight="1">
      <c r="B29" s="487" t="s">
        <v>3</v>
      </c>
      <c r="C29" s="488"/>
      <c r="D29" s="488"/>
      <c r="E29" s="488"/>
      <c r="F29" s="488"/>
      <c r="G29" s="488"/>
      <c r="H29" s="488"/>
      <c r="I29" s="488"/>
      <c r="J29" s="489"/>
    </row>
    <row r="30" spans="2:10">
      <c r="B30" s="14"/>
      <c r="C30" s="15"/>
      <c r="D30" s="7"/>
      <c r="E30" s="7"/>
      <c r="F30" s="7"/>
      <c r="G30" s="7"/>
      <c r="H30" s="7"/>
      <c r="I30" s="7"/>
      <c r="J30" s="8"/>
    </row>
    <row r="31" spans="2:10" ht="14.25" customHeight="1">
      <c r="B31" s="490" t="s">
        <v>4</v>
      </c>
      <c r="C31" s="491"/>
      <c r="D31" s="491"/>
      <c r="E31" s="16" t="s">
        <v>5</v>
      </c>
      <c r="F31" s="16"/>
      <c r="G31" s="16"/>
      <c r="H31" s="16"/>
      <c r="I31" s="16"/>
      <c r="J31" s="17"/>
    </row>
    <row r="32" spans="2:10" ht="14.25" customHeight="1">
      <c r="B32" s="18"/>
      <c r="C32" s="19"/>
      <c r="D32" s="19"/>
      <c r="E32" s="19"/>
      <c r="F32" s="19"/>
      <c r="G32" s="19"/>
      <c r="H32" s="19"/>
      <c r="I32" s="19"/>
      <c r="J32" s="20"/>
    </row>
    <row r="33" spans="2:10" ht="15.75" thickBot="1">
      <c r="B33" s="21"/>
      <c r="C33" s="22"/>
      <c r="D33" s="22"/>
      <c r="E33" s="22"/>
      <c r="F33" s="22"/>
      <c r="G33" s="22"/>
      <c r="H33" s="22"/>
      <c r="I33" s="22"/>
      <c r="J33" s="23"/>
    </row>
  </sheetData>
  <mergeCells count="8">
    <mergeCell ref="B29:J29"/>
    <mergeCell ref="B31:D31"/>
    <mergeCell ref="B7:J7"/>
    <mergeCell ref="B8:J8"/>
    <mergeCell ref="B23:J23"/>
    <mergeCell ref="B25:J25"/>
    <mergeCell ref="B26:J26"/>
    <mergeCell ref="B27:J27"/>
  </mergeCells>
  <hyperlinks>
    <hyperlink ref="E31" r:id="rId1" xr:uid="{00000000-0004-0000-0000-000000000000}"/>
  </hyperlinks>
  <pageMargins left="0.7" right="0.7" top="0.75" bottom="0.75" header="0.3" footer="0.3"/>
  <pageSetup scale="8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83151-EB48-4853-96DC-640B61726852}">
  <sheetPr codeName="Sheet9">
    <tabColor theme="5" tint="0.59999389629810485"/>
  </sheetPr>
  <dimension ref="AB3:BC204"/>
  <sheetViews>
    <sheetView showGridLines="0" topLeftCell="A37" zoomScale="70" zoomScaleNormal="70" workbookViewId="0">
      <selection activeCell="T76" sqref="T76"/>
    </sheetView>
  </sheetViews>
  <sheetFormatPr defaultRowHeight="15"/>
  <cols>
    <col min="1" max="6" width="9.140625" style="135"/>
    <col min="7" max="7" width="4.85546875" style="135" customWidth="1"/>
    <col min="8" max="27" width="9.140625" style="135"/>
    <col min="28" max="28" width="11.5703125" style="135" customWidth="1"/>
    <col min="29" max="37" width="9.140625" style="135"/>
    <col min="38" max="38" width="11.140625" style="135" customWidth="1"/>
    <col min="39" max="16384" width="9.140625" style="135"/>
  </cols>
  <sheetData>
    <row r="3" spans="28:55">
      <c r="AB3" s="273"/>
      <c r="AC3" s="273"/>
      <c r="AD3" s="273"/>
      <c r="AE3" s="273"/>
      <c r="AF3" s="273"/>
      <c r="AG3" s="273"/>
      <c r="AH3" s="273"/>
      <c r="AI3" s="273"/>
      <c r="AJ3" s="273"/>
    </row>
    <row r="4" spans="28:55">
      <c r="AB4" s="288" t="s">
        <v>635</v>
      </c>
      <c r="AC4" s="288">
        <v>2019</v>
      </c>
      <c r="AD4" s="288">
        <v>2020</v>
      </c>
      <c r="AE4" s="288">
        <v>2021</v>
      </c>
      <c r="AF4" s="288">
        <v>2022</v>
      </c>
      <c r="AG4" s="288">
        <v>2023</v>
      </c>
      <c r="AH4" s="288">
        <v>2024</v>
      </c>
      <c r="AI4" s="288">
        <v>2025</v>
      </c>
      <c r="AJ4" s="288">
        <v>2026</v>
      </c>
      <c r="AL4" s="288" t="s">
        <v>652</v>
      </c>
      <c r="AM4" s="137" t="s">
        <v>454</v>
      </c>
      <c r="AN4" s="137"/>
      <c r="AO4" s="137" t="s">
        <v>334</v>
      </c>
      <c r="AP4" s="137"/>
      <c r="AQ4" s="137" t="s">
        <v>272</v>
      </c>
      <c r="AR4" s="137"/>
      <c r="AT4" s="333" t="s">
        <v>653</v>
      </c>
      <c r="AU4" s="137"/>
      <c r="AV4" s="137"/>
      <c r="AW4" s="137"/>
      <c r="AX4" s="137"/>
      <c r="AY4" s="137"/>
      <c r="AZ4" s="137"/>
      <c r="BA4" s="137"/>
      <c r="BB4" s="137"/>
      <c r="BC4" s="137"/>
    </row>
    <row r="5" spans="28:55">
      <c r="AB5" s="288"/>
      <c r="AC5" s="288">
        <v>2019</v>
      </c>
      <c r="AD5" s="289">
        <v>20</v>
      </c>
      <c r="AE5" s="289">
        <v>21</v>
      </c>
      <c r="AF5" s="289">
        <v>22</v>
      </c>
      <c r="AG5" s="289">
        <v>23</v>
      </c>
      <c r="AH5" s="289">
        <v>24</v>
      </c>
      <c r="AI5" s="289">
        <v>25</v>
      </c>
      <c r="AJ5" s="289">
        <v>26</v>
      </c>
      <c r="AL5" s="137"/>
      <c r="AM5" s="298" t="s">
        <v>636</v>
      </c>
      <c r="AN5" s="298" t="s">
        <v>372</v>
      </c>
      <c r="AO5" s="298" t="s">
        <v>636</v>
      </c>
      <c r="AP5" s="298" t="s">
        <v>372</v>
      </c>
      <c r="AQ5" s="298" t="s">
        <v>636</v>
      </c>
      <c r="AR5" s="298" t="s">
        <v>372</v>
      </c>
      <c r="AT5" s="300" t="s">
        <v>640</v>
      </c>
      <c r="AU5" s="300" t="s">
        <v>464</v>
      </c>
      <c r="AV5" s="300" t="s">
        <v>641</v>
      </c>
      <c r="AW5" s="300"/>
      <c r="AX5" s="300" t="s">
        <v>642</v>
      </c>
      <c r="AY5" s="300"/>
      <c r="AZ5" s="300" t="s">
        <v>643</v>
      </c>
      <c r="BA5" s="300"/>
      <c r="BB5" s="300" t="s">
        <v>644</v>
      </c>
      <c r="BC5" s="300"/>
    </row>
    <row r="6" spans="28:55">
      <c r="AB6" s="290" t="s">
        <v>6</v>
      </c>
      <c r="AC6" s="291">
        <v>0</v>
      </c>
      <c r="AD6" s="291">
        <v>-5.4323956738696966</v>
      </c>
      <c r="AE6" s="291">
        <v>-6.426535213017611</v>
      </c>
      <c r="AF6" s="291">
        <v>-3.2210065924355193</v>
      </c>
      <c r="AG6" s="291">
        <v>-1.3148374887091592</v>
      </c>
      <c r="AH6" s="291">
        <v>-0.24501788299829563</v>
      </c>
      <c r="AI6" s="291">
        <v>0.55420896005203479</v>
      </c>
      <c r="AJ6" s="291">
        <v>0.99519818663153758</v>
      </c>
      <c r="AL6" s="137" t="s">
        <v>637</v>
      </c>
      <c r="AM6" s="299">
        <v>-0.23525687401545881</v>
      </c>
      <c r="AN6" s="299">
        <v>-1.2359731265479414</v>
      </c>
      <c r="AO6" s="299">
        <v>0.85460909438866395</v>
      </c>
      <c r="AP6" s="299">
        <v>-3.5981129925354836</v>
      </c>
      <c r="AQ6" s="299">
        <v>5.9995072238331701</v>
      </c>
      <c r="AR6" s="299">
        <v>-2.2456449187524825</v>
      </c>
      <c r="AT6" s="300"/>
      <c r="AU6" s="300"/>
      <c r="AV6" s="300"/>
      <c r="AW6" s="300" t="s">
        <v>629</v>
      </c>
      <c r="AX6" s="300" t="s">
        <v>645</v>
      </c>
      <c r="AY6" s="300" t="s">
        <v>646</v>
      </c>
      <c r="AZ6" s="300" t="s">
        <v>645</v>
      </c>
      <c r="BA6" s="300" t="s">
        <v>646</v>
      </c>
      <c r="BB6" s="300" t="s">
        <v>645</v>
      </c>
      <c r="BC6" s="300" t="s">
        <v>646</v>
      </c>
    </row>
    <row r="7" spans="28:55">
      <c r="AB7" s="290" t="s">
        <v>7</v>
      </c>
      <c r="AC7" s="291">
        <v>0</v>
      </c>
      <c r="AD7" s="291">
        <v>-7.6354714724758068</v>
      </c>
      <c r="AE7" s="291">
        <v>-4.1733475574422529</v>
      </c>
      <c r="AF7" s="291">
        <v>-2.0774646252796036</v>
      </c>
      <c r="AG7" s="291">
        <v>-1.141642483188275</v>
      </c>
      <c r="AH7" s="291">
        <v>-0.75089479954263294</v>
      </c>
      <c r="AI7" s="291">
        <v>-0.59800536017336925</v>
      </c>
      <c r="AJ7" s="291">
        <v>-0.63647473182047198</v>
      </c>
      <c r="AL7" s="137" t="s">
        <v>638</v>
      </c>
      <c r="AM7" s="299">
        <v>2.7694861049964103</v>
      </c>
      <c r="AN7" s="299">
        <v>3.167659599064498</v>
      </c>
      <c r="AO7" s="299">
        <v>-0.9536907452063339</v>
      </c>
      <c r="AP7" s="299">
        <v>1.2549790835560941</v>
      </c>
      <c r="AQ7" s="299">
        <v>0.10562903302356119</v>
      </c>
      <c r="AR7" s="299">
        <v>0.7522672535943471</v>
      </c>
      <c r="AT7" s="300" t="s">
        <v>642</v>
      </c>
      <c r="AU7" s="300" t="s">
        <v>6</v>
      </c>
      <c r="AV7" s="300" t="s">
        <v>268</v>
      </c>
      <c r="AW7" s="301">
        <v>-0.99413953914791442</v>
      </c>
      <c r="AX7" s="300">
        <v>7.421733399649149</v>
      </c>
      <c r="AY7" s="300">
        <v>63.127679434829155</v>
      </c>
      <c r="AZ7" s="300" t="e">
        <v>#N/A</v>
      </c>
      <c r="BA7" s="300" t="e">
        <v>#N/A</v>
      </c>
      <c r="BB7" s="300" t="e">
        <v>#N/A</v>
      </c>
      <c r="BC7" s="300" t="e">
        <v>#N/A</v>
      </c>
    </row>
    <row r="8" spans="28:55">
      <c r="AB8" s="290" t="s">
        <v>8</v>
      </c>
      <c r="AC8" s="291">
        <v>0</v>
      </c>
      <c r="AD8" s="291">
        <v>-1.3890706770325889</v>
      </c>
      <c r="AE8" s="291">
        <v>-2.0603926944846487</v>
      </c>
      <c r="AF8" s="291">
        <v>-2.5117704201029114</v>
      </c>
      <c r="AG8" s="291">
        <v>-3.0124194574078675</v>
      </c>
      <c r="AH8" s="291">
        <v>-3.339233036810676</v>
      </c>
      <c r="AI8" s="291">
        <v>-3.4808160049178238</v>
      </c>
      <c r="AJ8" s="291">
        <v>-3.5719647742393996</v>
      </c>
      <c r="AL8" s="154" t="s">
        <v>639</v>
      </c>
      <c r="AM8" s="154">
        <v>1.5</v>
      </c>
      <c r="AN8" s="154">
        <v>4.5</v>
      </c>
      <c r="AO8" s="154">
        <v>1.5</v>
      </c>
      <c r="AP8" s="154">
        <v>4.5</v>
      </c>
      <c r="AQ8" s="154">
        <v>1.5</v>
      </c>
      <c r="AR8" s="154">
        <v>4.5</v>
      </c>
      <c r="AT8" s="300" t="s">
        <v>643</v>
      </c>
      <c r="AU8" s="300" t="s">
        <v>9</v>
      </c>
      <c r="AV8" s="300" t="s">
        <v>269</v>
      </c>
      <c r="AW8" s="301">
        <v>2.3124659927510676</v>
      </c>
      <c r="AX8" s="300" t="e">
        <v>#N/A</v>
      </c>
      <c r="AY8" s="300" t="e">
        <v>#N/A</v>
      </c>
      <c r="AZ8" s="300">
        <v>6.720400245762896</v>
      </c>
      <c r="BA8" s="300">
        <v>117.84220128208793</v>
      </c>
      <c r="BB8" s="300" t="e">
        <v>#N/A</v>
      </c>
      <c r="BC8" s="300" t="e">
        <v>#N/A</v>
      </c>
    </row>
    <row r="9" spans="28:55">
      <c r="AB9" s="290" t="s">
        <v>9</v>
      </c>
      <c r="AC9" s="291">
        <v>0</v>
      </c>
      <c r="AD9" s="291">
        <v>-7.8381446354333617</v>
      </c>
      <c r="AE9" s="291">
        <v>-6.2900703799000022</v>
      </c>
      <c r="AF9" s="291">
        <v>-4.1666384343122038</v>
      </c>
      <c r="AG9" s="291">
        <v>-1.7615082379395641</v>
      </c>
      <c r="AH9" s="291">
        <v>-0.5406731546941278</v>
      </c>
      <c r="AI9" s="291">
        <v>-0.11821170244750384</v>
      </c>
      <c r="AJ9" s="291">
        <v>7.3147730890395501E-2</v>
      </c>
      <c r="AT9" s="300" t="s">
        <v>643</v>
      </c>
      <c r="AU9" s="300" t="s">
        <v>14</v>
      </c>
      <c r="AV9" s="300" t="s">
        <v>266</v>
      </c>
      <c r="AW9" s="301">
        <v>1.4996337975715637</v>
      </c>
      <c r="AX9" s="300" t="e">
        <v>#N/A</v>
      </c>
      <c r="AY9" s="300" t="e">
        <v>#N/A</v>
      </c>
      <c r="AZ9" s="300">
        <v>1.4944110348203719</v>
      </c>
      <c r="BA9" s="300">
        <v>113.46143294743283</v>
      </c>
      <c r="BB9" s="300" t="e">
        <v>#N/A</v>
      </c>
      <c r="BC9" s="300" t="e">
        <v>#N/A</v>
      </c>
    </row>
    <row r="10" spans="28:55">
      <c r="AB10" s="290" t="s">
        <v>88</v>
      </c>
      <c r="AC10" s="291">
        <v>0</v>
      </c>
      <c r="AD10" s="291">
        <v>-3.5727260542394612</v>
      </c>
      <c r="AE10" s="291">
        <v>-2.2383883632685673</v>
      </c>
      <c r="AF10" s="291">
        <v>-0.6092026441641134</v>
      </c>
      <c r="AG10" s="291">
        <v>-0.57356074781946909</v>
      </c>
      <c r="AH10" s="291">
        <v>-0.41556384352804887</v>
      </c>
      <c r="AI10" s="291">
        <v>-8.8662835716705191E-2</v>
      </c>
      <c r="AJ10" s="291">
        <v>-2.80255022627518E-2</v>
      </c>
      <c r="AT10" s="300" t="s">
        <v>642</v>
      </c>
      <c r="AU10" s="300" t="s">
        <v>15</v>
      </c>
      <c r="AV10" s="300" t="s">
        <v>261</v>
      </c>
      <c r="AW10" s="301">
        <v>-1.5640689472227489</v>
      </c>
      <c r="AX10" s="300">
        <v>4.9014652564812558</v>
      </c>
      <c r="AY10" s="300">
        <v>68.926274596891574</v>
      </c>
      <c r="AZ10" s="300" t="e">
        <v>#N/A</v>
      </c>
      <c r="BA10" s="300" t="e">
        <v>#N/A</v>
      </c>
      <c r="BB10" s="300" t="e">
        <v>#N/A</v>
      </c>
      <c r="BC10" s="300" t="e">
        <v>#N/A</v>
      </c>
    </row>
    <row r="11" spans="28:55">
      <c r="AB11" s="290" t="s">
        <v>10</v>
      </c>
      <c r="AC11" s="291">
        <v>0</v>
      </c>
      <c r="AD11" s="291">
        <v>-2.1464460303222759</v>
      </c>
      <c r="AE11" s="291">
        <v>-5.8495968375567582</v>
      </c>
      <c r="AF11" s="291">
        <v>-5.2685462133117209</v>
      </c>
      <c r="AG11" s="291">
        <v>-4.6451612495065815</v>
      </c>
      <c r="AH11" s="291">
        <v>-4.1080055441223928</v>
      </c>
      <c r="AI11" s="291">
        <v>-3.6405107893240962</v>
      </c>
      <c r="AJ11" s="291">
        <v>-3.1155037613511123</v>
      </c>
      <c r="AT11" s="300" t="s">
        <v>648</v>
      </c>
      <c r="AU11" s="300" t="s">
        <v>19</v>
      </c>
      <c r="AV11" s="300" t="s">
        <v>270</v>
      </c>
      <c r="AW11" s="301">
        <v>0.86445797884546494</v>
      </c>
      <c r="AX11" s="300" t="e">
        <v>#N/A</v>
      </c>
      <c r="AY11" s="300" t="e">
        <v>#N/A</v>
      </c>
      <c r="AZ11" s="300" t="e">
        <v>#N/A</v>
      </c>
      <c r="BA11" s="300" t="e">
        <v>#N/A</v>
      </c>
      <c r="BB11" s="300">
        <v>3.1443551509134053</v>
      </c>
      <c r="BC11" s="300">
        <v>155.56222923900836</v>
      </c>
    </row>
    <row r="12" spans="28:55">
      <c r="AB12" s="290" t="s">
        <v>11</v>
      </c>
      <c r="AC12" s="291">
        <v>0</v>
      </c>
      <c r="AD12" s="291">
        <v>-0.73531530565601733</v>
      </c>
      <c r="AE12" s="291">
        <v>-0.92010541716669159</v>
      </c>
      <c r="AF12" s="291">
        <v>-0.87309377550547507</v>
      </c>
      <c r="AG12" s="291">
        <v>-0.67410913673620798</v>
      </c>
      <c r="AH12" s="291">
        <v>-0.71370910688450717</v>
      </c>
      <c r="AI12" s="291">
        <v>-0.35816460722336174</v>
      </c>
      <c r="AJ12" s="291">
        <v>-0.23310901034589754</v>
      </c>
      <c r="AT12" s="300" t="s">
        <v>643</v>
      </c>
      <c r="AU12" s="300" t="s">
        <v>20</v>
      </c>
      <c r="AV12" s="300" t="s">
        <v>279</v>
      </c>
      <c r="AW12" s="301">
        <v>2.6052066512528711</v>
      </c>
      <c r="AX12" s="300" t="e">
        <v>#N/A</v>
      </c>
      <c r="AY12" s="300" t="e">
        <v>#N/A</v>
      </c>
      <c r="AZ12" s="300">
        <v>6.0324151584103749</v>
      </c>
      <c r="BA12" s="300">
        <v>256.21723493372122</v>
      </c>
      <c r="BB12" s="300" t="e">
        <v>#N/A</v>
      </c>
      <c r="BC12" s="300" t="e">
        <v>#N/A</v>
      </c>
    </row>
    <row r="13" spans="28:55">
      <c r="AB13" s="290" t="s">
        <v>12</v>
      </c>
      <c r="AC13" s="291">
        <v>0</v>
      </c>
      <c r="AD13" s="291">
        <v>-4.3154212885415895</v>
      </c>
      <c r="AE13" s="291">
        <v>-6.3830485588974408</v>
      </c>
      <c r="AF13" s="291">
        <v>-5.1639638062289839</v>
      </c>
      <c r="AG13" s="291">
        <v>-4.1603812683888792</v>
      </c>
      <c r="AH13" s="291">
        <v>-2.8746404926322371</v>
      </c>
      <c r="AI13" s="291">
        <v>-2.1729866080471267</v>
      </c>
      <c r="AJ13" s="291">
        <v>-2.0308926839805608</v>
      </c>
      <c r="AT13" s="300" t="s">
        <v>642</v>
      </c>
      <c r="AU13" s="300" t="s">
        <v>21</v>
      </c>
      <c r="AV13" s="300" t="s">
        <v>264</v>
      </c>
      <c r="AW13" s="301">
        <v>-0.22398734891274774</v>
      </c>
      <c r="AX13" s="300">
        <v>0.98769829695424916</v>
      </c>
      <c r="AY13" s="300">
        <v>48.680608228116157</v>
      </c>
      <c r="AZ13" s="300" t="e">
        <v>#N/A</v>
      </c>
      <c r="BA13" s="300" t="e">
        <v>#N/A</v>
      </c>
      <c r="BB13" s="300" t="e">
        <v>#N/A</v>
      </c>
      <c r="BC13" s="300" t="e">
        <v>#N/A</v>
      </c>
    </row>
    <row r="14" spans="28:55">
      <c r="AB14" s="290" t="s">
        <v>13</v>
      </c>
      <c r="AC14" s="291">
        <v>0</v>
      </c>
      <c r="AD14" s="291">
        <v>-1.6736626576337716</v>
      </c>
      <c r="AE14" s="291">
        <v>-2.6797984218713644</v>
      </c>
      <c r="AF14" s="291">
        <v>-2.4369982566757633</v>
      </c>
      <c r="AG14" s="291">
        <v>-2.3009683643794778</v>
      </c>
      <c r="AH14" s="291">
        <v>-1.932637159651408</v>
      </c>
      <c r="AI14" s="291">
        <v>-1.5607016495281738</v>
      </c>
      <c r="AJ14" s="291">
        <v>-1.316705085104638</v>
      </c>
      <c r="AT14" s="300" t="s">
        <v>648</v>
      </c>
      <c r="AU14" s="300" t="s">
        <v>29</v>
      </c>
      <c r="AV14" s="300" t="s">
        <v>267</v>
      </c>
      <c r="AW14" s="301">
        <v>-8.1711257979566465E-2</v>
      </c>
      <c r="AX14" s="300" t="e">
        <v>#N/A</v>
      </c>
      <c r="AY14" s="300" t="e">
        <v>#N/A</v>
      </c>
      <c r="AZ14" s="300" t="e">
        <v>#N/A</v>
      </c>
      <c r="BA14" s="300" t="e">
        <v>#N/A</v>
      </c>
      <c r="BB14" s="300">
        <v>1.279843591523369</v>
      </c>
      <c r="BC14" s="300">
        <v>117.08266221776181</v>
      </c>
    </row>
    <row r="15" spans="28:55">
      <c r="AB15" s="290" t="s">
        <v>14</v>
      </c>
      <c r="AC15" s="291">
        <v>0</v>
      </c>
      <c r="AD15" s="291">
        <v>-1.786487806586069</v>
      </c>
      <c r="AE15" s="291">
        <v>-3.421297938652323</v>
      </c>
      <c r="AF15" s="291">
        <v>-2.502539253804108</v>
      </c>
      <c r="AG15" s="291">
        <v>-2.1198651039048038</v>
      </c>
      <c r="AH15" s="291">
        <v>-2.0046926821194173</v>
      </c>
      <c r="AI15" s="291">
        <v>-2.0001827713913691</v>
      </c>
      <c r="AJ15" s="291">
        <v>-1.9993531371526465</v>
      </c>
      <c r="AT15" s="300" t="s">
        <v>643</v>
      </c>
      <c r="AU15" s="300" t="s">
        <v>32</v>
      </c>
      <c r="AV15" s="300" t="s">
        <v>265</v>
      </c>
      <c r="AW15" s="301">
        <v>1.8249779108820974</v>
      </c>
      <c r="AX15" s="300" t="e">
        <v>#N/A</v>
      </c>
      <c r="AY15" s="300" t="e">
        <v>#N/A</v>
      </c>
      <c r="AZ15" s="300">
        <v>5.8084726209223438</v>
      </c>
      <c r="BA15" s="300">
        <v>103.65862842992628</v>
      </c>
      <c r="BB15" s="300" t="e">
        <v>#N/A</v>
      </c>
      <c r="BC15" s="300" t="e">
        <v>#N/A</v>
      </c>
    </row>
    <row r="16" spans="28:55">
      <c r="AB16" s="290" t="s">
        <v>15</v>
      </c>
      <c r="AC16" s="291">
        <v>0</v>
      </c>
      <c r="AD16" s="291">
        <v>-4.0809759726883765</v>
      </c>
      <c r="AE16" s="291">
        <v>-5.4483484290656277</v>
      </c>
      <c r="AF16" s="291">
        <v>-1.7516203974467328</v>
      </c>
      <c r="AG16" s="291">
        <v>-1.1307316106369738</v>
      </c>
      <c r="AH16" s="291">
        <v>-1.0532395069144918</v>
      </c>
      <c r="AI16" s="291">
        <v>-0.94264787488141466</v>
      </c>
      <c r="AJ16" s="291">
        <v>-0.94206954545134636</v>
      </c>
      <c r="AT16" s="300" t="s">
        <v>643</v>
      </c>
      <c r="AU16" s="300" t="s">
        <v>33</v>
      </c>
      <c r="AV16" s="300" t="s">
        <v>158</v>
      </c>
      <c r="AW16" s="301">
        <v>-1.5193643914216821</v>
      </c>
      <c r="AX16" s="300" t="e">
        <v>#N/A</v>
      </c>
      <c r="AY16" s="300" t="e">
        <v>#N/A</v>
      </c>
      <c r="AZ16" s="300">
        <v>7.7691805360417403</v>
      </c>
      <c r="BA16" s="300">
        <v>127.11346551282465</v>
      </c>
      <c r="BB16" s="300" t="e">
        <v>#N/A</v>
      </c>
      <c r="BC16" s="300" t="e">
        <v>#N/A</v>
      </c>
    </row>
    <row r="17" spans="28:55">
      <c r="AB17" s="290" t="s">
        <v>16</v>
      </c>
      <c r="AC17" s="291">
        <v>0</v>
      </c>
      <c r="AD17" s="291">
        <v>-8.638790623816698</v>
      </c>
      <c r="AE17" s="291">
        <v>-9.2951495171636669</v>
      </c>
      <c r="AF17" s="291">
        <v>-3.7432785003073445</v>
      </c>
      <c r="AG17" s="291">
        <v>-5.3449529411726111</v>
      </c>
      <c r="AH17" s="291">
        <v>-5.410486953642506</v>
      </c>
      <c r="AI17" s="291">
        <v>-5.3185975002367547</v>
      </c>
      <c r="AJ17" s="291">
        <v>-5.1397617902569754</v>
      </c>
      <c r="AT17" s="300"/>
      <c r="AU17" s="300"/>
      <c r="AV17" s="300"/>
      <c r="AW17" s="300"/>
      <c r="AX17" s="300"/>
      <c r="AY17" s="300"/>
      <c r="AZ17" s="300"/>
      <c r="BA17" s="300"/>
      <c r="BB17" s="300"/>
      <c r="BC17" s="300"/>
    </row>
    <row r="18" spans="28:55">
      <c r="AB18" s="290" t="s">
        <v>89</v>
      </c>
      <c r="AC18" s="291">
        <v>0</v>
      </c>
      <c r="AD18" s="291">
        <v>-6.8125507706545525</v>
      </c>
      <c r="AE18" s="291">
        <v>-4.3029493955175253</v>
      </c>
      <c r="AF18" s="291">
        <v>-0.57389943849813019</v>
      </c>
      <c r="AG18" s="291">
        <v>-0.77213732249064915</v>
      </c>
      <c r="AH18" s="291">
        <v>-0.87673307630417607</v>
      </c>
      <c r="AI18" s="291">
        <v>-0.85249231680461701</v>
      </c>
      <c r="AJ18" s="291">
        <v>-0.82662436766678038</v>
      </c>
      <c r="AT18" s="300" t="s">
        <v>649</v>
      </c>
      <c r="AU18" s="300" t="s">
        <v>67</v>
      </c>
      <c r="AV18" s="300" t="s">
        <v>246</v>
      </c>
      <c r="AW18" s="301">
        <v>2.9853627433543553</v>
      </c>
      <c r="AX18" s="301" t="e">
        <v>#N/A</v>
      </c>
      <c r="AY18" s="301" t="e">
        <v>#N/A</v>
      </c>
      <c r="AZ18" s="301" t="e">
        <v>#N/A</v>
      </c>
      <c r="BA18" s="301" t="e">
        <v>#N/A</v>
      </c>
      <c r="BB18" s="301">
        <v>5.3173080762421181</v>
      </c>
      <c r="BC18" s="301">
        <v>102.99758098919804</v>
      </c>
    </row>
    <row r="19" spans="28:55">
      <c r="AB19" s="290" t="s">
        <v>64</v>
      </c>
      <c r="AC19" s="291">
        <v>0</v>
      </c>
      <c r="AD19" s="291">
        <v>5.8505816361243301E-2</v>
      </c>
      <c r="AE19" s="291">
        <v>-1.436050238803239</v>
      </c>
      <c r="AF19" s="291">
        <v>-3.2744371642898233</v>
      </c>
      <c r="AG19" s="291">
        <v>-1.6365903646576341</v>
      </c>
      <c r="AH19" s="291">
        <v>5.0139597285399296E-2</v>
      </c>
      <c r="AI19" s="291">
        <v>0.94306518682403873</v>
      </c>
      <c r="AJ19" s="291">
        <v>1.0942901177129283</v>
      </c>
      <c r="AT19" s="300" t="s">
        <v>648</v>
      </c>
      <c r="AU19" s="300" t="s">
        <v>56</v>
      </c>
      <c r="AV19" s="300" t="s">
        <v>245</v>
      </c>
      <c r="AW19" s="301">
        <v>5.5108611172721007</v>
      </c>
      <c r="AX19" s="301" t="e">
        <v>#N/A</v>
      </c>
      <c r="AY19" s="301" t="e">
        <v>#N/A</v>
      </c>
      <c r="AZ19" s="301" t="e">
        <v>#N/A</v>
      </c>
      <c r="BA19" s="301" t="e">
        <v>#N/A</v>
      </c>
      <c r="BB19" s="301">
        <v>3.9690357633494191</v>
      </c>
      <c r="BC19" s="301">
        <v>98.943356084744366</v>
      </c>
    </row>
    <row r="20" spans="28:55">
      <c r="AB20" s="290" t="s">
        <v>17</v>
      </c>
      <c r="AC20" s="291">
        <v>0</v>
      </c>
      <c r="AD20" s="291">
        <v>-4.7189812428303703</v>
      </c>
      <c r="AE20" s="291">
        <v>-4.9892432117290912</v>
      </c>
      <c r="AF20" s="291">
        <v>-2.8164687691621415</v>
      </c>
      <c r="AG20" s="291">
        <v>-1.5486498928479862</v>
      </c>
      <c r="AH20" s="291">
        <v>-1.2275181113510385</v>
      </c>
      <c r="AI20" s="291">
        <v>-0.81478397243622291</v>
      </c>
      <c r="AJ20" s="291">
        <v>-0.79138315096707412</v>
      </c>
      <c r="AT20" s="300" t="s">
        <v>643</v>
      </c>
      <c r="AU20" s="300" t="s">
        <v>50</v>
      </c>
      <c r="AV20" s="300" t="s">
        <v>243</v>
      </c>
      <c r="AW20" s="301">
        <v>1.7205260660102901</v>
      </c>
      <c r="AX20" s="301" t="e">
        <v>#N/A</v>
      </c>
      <c r="AY20" s="301" t="e">
        <v>#N/A</v>
      </c>
      <c r="AZ20" s="301">
        <v>3.8220233415051137</v>
      </c>
      <c r="BA20" s="301">
        <v>66.825518927226085</v>
      </c>
      <c r="BB20" s="301" t="e">
        <v>#N/A</v>
      </c>
      <c r="BC20" s="301" t="e">
        <v>#N/A</v>
      </c>
    </row>
    <row r="21" spans="28:55">
      <c r="AB21" s="290" t="s">
        <v>18</v>
      </c>
      <c r="AC21" s="291">
        <v>0</v>
      </c>
      <c r="AD21" s="291">
        <v>-5.9938151364229117</v>
      </c>
      <c r="AE21" s="291">
        <v>-3.5668977729183706</v>
      </c>
      <c r="AF21" s="291">
        <v>0.55277886878546068</v>
      </c>
      <c r="AG21" s="291">
        <v>0.66928464743410765</v>
      </c>
      <c r="AH21" s="291">
        <v>0.75662991215482278</v>
      </c>
      <c r="AI21" s="291">
        <v>0.77473831958198258</v>
      </c>
      <c r="AJ21" s="291">
        <v>0.79202807696318245</v>
      </c>
      <c r="AT21" s="300" t="s">
        <v>648</v>
      </c>
      <c r="AU21" s="300" t="s">
        <v>51</v>
      </c>
      <c r="AV21" s="300" t="s">
        <v>242</v>
      </c>
      <c r="AW21" s="301">
        <v>2.2318048830139716</v>
      </c>
      <c r="AX21" s="301" t="e">
        <v>#N/A</v>
      </c>
      <c r="AY21" s="301" t="e">
        <v>#N/A</v>
      </c>
      <c r="AZ21" s="301" t="e">
        <v>#N/A</v>
      </c>
      <c r="BA21" s="301" t="e">
        <v>#N/A</v>
      </c>
      <c r="BB21" s="301">
        <v>2.41344146907764</v>
      </c>
      <c r="BC21" s="301">
        <v>89.55868091218187</v>
      </c>
    </row>
    <row r="22" spans="28:55">
      <c r="AB22" s="290" t="s">
        <v>19</v>
      </c>
      <c r="AC22" s="291">
        <v>0</v>
      </c>
      <c r="AD22" s="291">
        <v>-4.0815636227553487</v>
      </c>
      <c r="AE22" s="291">
        <v>-4.2860732073843106</v>
      </c>
      <c r="AF22" s="291">
        <v>-3.2709387329575845</v>
      </c>
      <c r="AG22" s="291">
        <v>-2.7827188248297006</v>
      </c>
      <c r="AH22" s="291">
        <v>-2.2779207497785832</v>
      </c>
      <c r="AI22" s="291">
        <v>-1.769991621131523</v>
      </c>
      <c r="AJ22" s="291">
        <v>-1.1363774438285983</v>
      </c>
      <c r="AT22" s="300" t="s">
        <v>643</v>
      </c>
      <c r="AU22" s="300" t="s">
        <v>75</v>
      </c>
      <c r="AV22" s="300" t="s">
        <v>247</v>
      </c>
      <c r="AW22" s="301">
        <v>-0.28012269591679528</v>
      </c>
      <c r="AX22" s="301" t="e">
        <v>#N/A</v>
      </c>
      <c r="AY22" s="301" t="e">
        <v>#N/A</v>
      </c>
      <c r="AZ22" s="301">
        <v>3.6407649799022477</v>
      </c>
      <c r="BA22" s="301">
        <v>36.621032708792008</v>
      </c>
      <c r="BB22" s="301" t="e">
        <v>#N/A</v>
      </c>
      <c r="BC22" s="301" t="e">
        <v>#N/A</v>
      </c>
    </row>
    <row r="23" spans="28:55">
      <c r="AB23" s="290" t="s">
        <v>20</v>
      </c>
      <c r="AC23" s="291">
        <v>0</v>
      </c>
      <c r="AD23" s="291">
        <v>-8.6981371181611422</v>
      </c>
      <c r="AE23" s="291">
        <v>-6.0929304669082711</v>
      </c>
      <c r="AF23" s="291">
        <v>-1.2691820105458369</v>
      </c>
      <c r="AG23" s="291">
        <v>-0.21077798816718873</v>
      </c>
      <c r="AH23" s="291">
        <v>-0.13283803489648838</v>
      </c>
      <c r="AI23" s="291">
        <v>-8.5603472166825068E-2</v>
      </c>
      <c r="AJ23" s="291">
        <v>-6.051530849789577E-2</v>
      </c>
      <c r="AT23" s="300" t="s">
        <v>643</v>
      </c>
      <c r="AU23" s="300" t="s">
        <v>57</v>
      </c>
      <c r="AV23" s="300" t="s">
        <v>251</v>
      </c>
      <c r="AW23" s="301">
        <v>0.82270087119490043</v>
      </c>
      <c r="AX23" s="301" t="e">
        <v>#N/A</v>
      </c>
      <c r="AY23" s="301" t="e">
        <v>#N/A</v>
      </c>
      <c r="AZ23" s="301">
        <v>0.46090519229167254</v>
      </c>
      <c r="BA23" s="301">
        <v>60.589262396214082</v>
      </c>
      <c r="BB23" s="301" t="e">
        <v>#N/A</v>
      </c>
      <c r="BC23" s="301" t="e">
        <v>#N/A</v>
      </c>
    </row>
    <row r="24" spans="28:55">
      <c r="AB24" s="290" t="s">
        <v>21</v>
      </c>
      <c r="AC24" s="291">
        <v>0</v>
      </c>
      <c r="AD24" s="291">
        <v>-2.6180129384370887</v>
      </c>
      <c r="AE24" s="291">
        <v>-2.8420002873498365</v>
      </c>
      <c r="AF24" s="291">
        <v>-2.4697718159389113</v>
      </c>
      <c r="AG24" s="291">
        <v>-2.5960035298610098</v>
      </c>
      <c r="AH24" s="291">
        <v>-2.4331837088089627</v>
      </c>
      <c r="AI24" s="291">
        <v>-2.2092845349666113</v>
      </c>
      <c r="AJ24" s="291">
        <v>-1.8543019903955871</v>
      </c>
      <c r="AT24" s="300" t="s">
        <v>642</v>
      </c>
      <c r="AU24" s="300" t="s">
        <v>53</v>
      </c>
      <c r="AV24" s="300" t="s">
        <v>244</v>
      </c>
      <c r="AW24" s="301">
        <v>3.245562625271782</v>
      </c>
      <c r="AX24" s="301">
        <v>0.6427418413102659</v>
      </c>
      <c r="AY24" s="301">
        <v>19.345078072089343</v>
      </c>
      <c r="AZ24" s="301" t="e">
        <v>#N/A</v>
      </c>
      <c r="BA24" s="301" t="e">
        <v>#N/A</v>
      </c>
      <c r="BB24" s="301" t="e">
        <v>#N/A</v>
      </c>
      <c r="BC24" s="301" t="e">
        <v>#N/A</v>
      </c>
    </row>
    <row r="25" spans="28:55">
      <c r="AB25" s="290" t="s">
        <v>90</v>
      </c>
      <c r="AC25" s="291">
        <v>0</v>
      </c>
      <c r="AD25" s="291">
        <v>-2.6576352000714492</v>
      </c>
      <c r="AE25" s="291">
        <v>-4.1744681300226167</v>
      </c>
      <c r="AF25" s="291">
        <v>-0.40981889532570237</v>
      </c>
      <c r="AG25" s="291">
        <v>-0.18232627789388456</v>
      </c>
      <c r="AH25" s="291">
        <v>0.79940802941322309</v>
      </c>
      <c r="AI25" s="291">
        <v>0.66793484950957482</v>
      </c>
      <c r="AJ25" s="291">
        <v>0.69104954512225947</v>
      </c>
      <c r="AT25" s="300" t="s">
        <v>649</v>
      </c>
      <c r="AU25" s="300" t="s">
        <v>59</v>
      </c>
      <c r="AV25" s="300" t="s">
        <v>253</v>
      </c>
      <c r="AW25" s="301">
        <v>1.9599113685628886</v>
      </c>
      <c r="AX25" s="301" t="e">
        <v>#N/A</v>
      </c>
      <c r="AY25" s="301" t="e">
        <v>#N/A</v>
      </c>
      <c r="AZ25" s="301" t="e">
        <v>#N/A</v>
      </c>
      <c r="BA25" s="301" t="e">
        <v>#N/A</v>
      </c>
      <c r="BB25" s="301">
        <v>6.3030647684971841</v>
      </c>
      <c r="BC25" s="301">
        <v>77.06373674978262</v>
      </c>
    </row>
    <row r="26" spans="28:55">
      <c r="AB26" s="290" t="s">
        <v>65</v>
      </c>
      <c r="AC26" s="291">
        <v>0</v>
      </c>
      <c r="AD26" s="291">
        <v>-7.7165978989645261</v>
      </c>
      <c r="AE26" s="291">
        <v>-5.9033393047814808</v>
      </c>
      <c r="AF26" s="291">
        <v>-1.8634531364179412</v>
      </c>
      <c r="AG26" s="291">
        <v>-0.94169480396048511</v>
      </c>
      <c r="AH26" s="291">
        <v>-0.71401254144575677</v>
      </c>
      <c r="AI26" s="291">
        <v>-0.4480565072699112</v>
      </c>
      <c r="AJ26" s="291">
        <v>-0.16407438273232067</v>
      </c>
      <c r="AT26" s="300" t="s">
        <v>643</v>
      </c>
      <c r="AU26" s="300" t="s">
        <v>54</v>
      </c>
      <c r="AV26" s="300" t="s">
        <v>248</v>
      </c>
      <c r="AW26" s="301">
        <v>0.22372228200629429</v>
      </c>
      <c r="AX26" s="301" t="e">
        <v>#N/A</v>
      </c>
      <c r="AY26" s="301" t="e">
        <v>#N/A</v>
      </c>
      <c r="AZ26" s="301">
        <v>0.39180093736917954</v>
      </c>
      <c r="BA26" s="301">
        <v>36.76463992465635</v>
      </c>
      <c r="BB26" s="301" t="e">
        <v>#N/A</v>
      </c>
      <c r="BC26" s="301" t="e">
        <v>#N/A</v>
      </c>
    </row>
    <row r="27" spans="28:55">
      <c r="AB27" s="290" t="s">
        <v>22</v>
      </c>
      <c r="AC27" s="291">
        <v>0</v>
      </c>
      <c r="AD27" s="291">
        <v>-5.213022815560179</v>
      </c>
      <c r="AE27" s="291">
        <v>-3.3676454962340321</v>
      </c>
      <c r="AF27" s="291">
        <v>-2.6042723851791298</v>
      </c>
      <c r="AG27" s="291">
        <v>-2.3396003060659796</v>
      </c>
      <c r="AH27" s="291">
        <v>-2.2795673183530707</v>
      </c>
      <c r="AI27" s="291">
        <v>-2.3884197633186481</v>
      </c>
      <c r="AJ27" s="291">
        <v>-2.4611865226017926</v>
      </c>
      <c r="AT27" s="300"/>
      <c r="AU27" s="300"/>
      <c r="AV27" s="300"/>
      <c r="AW27" s="300"/>
      <c r="AX27" s="300"/>
      <c r="AY27" s="300"/>
      <c r="AZ27" s="300"/>
      <c r="BA27" s="300"/>
      <c r="BB27" s="300"/>
      <c r="BC27" s="300"/>
    </row>
    <row r="28" spans="28:55">
      <c r="AB28" s="290" t="s">
        <v>632</v>
      </c>
      <c r="AC28" s="291">
        <v>0</v>
      </c>
      <c r="AD28" s="291" t="e">
        <v>#N/A</v>
      </c>
      <c r="AE28" s="291" t="e">
        <v>#N/A</v>
      </c>
      <c r="AF28" s="291" t="e">
        <v>#N/A</v>
      </c>
      <c r="AG28" s="291" t="e">
        <v>#N/A</v>
      </c>
      <c r="AH28" s="291" t="e">
        <v>#N/A</v>
      </c>
      <c r="AI28" s="291" t="e">
        <v>#N/A</v>
      </c>
      <c r="AJ28" s="291" t="e">
        <v>#N/A</v>
      </c>
      <c r="AT28" s="300"/>
      <c r="AU28" s="300"/>
      <c r="AV28" s="300"/>
      <c r="AW28" s="300"/>
      <c r="AX28" s="300" t="s">
        <v>473</v>
      </c>
      <c r="AY28" s="300"/>
      <c r="AZ28" s="300" t="s">
        <v>650</v>
      </c>
      <c r="BA28" s="300"/>
      <c r="BB28" s="300" t="s">
        <v>651</v>
      </c>
      <c r="BC28" s="300"/>
    </row>
    <row r="29" spans="28:55">
      <c r="AB29" s="290" t="s">
        <v>66</v>
      </c>
      <c r="AC29" s="291">
        <v>0</v>
      </c>
      <c r="AD29" s="291">
        <v>-2.1977866456266968</v>
      </c>
      <c r="AE29" s="291">
        <v>-2.6740359884641869</v>
      </c>
      <c r="AF29" s="291">
        <v>-2.0073180517040203</v>
      </c>
      <c r="AG29" s="291">
        <v>-1.6743063216576144</v>
      </c>
      <c r="AH29" s="291">
        <v>-1.4382997160348905</v>
      </c>
      <c r="AI29" s="291">
        <v>-1.3587877442874228</v>
      </c>
      <c r="AJ29" s="291">
        <v>-1.2001135946094115</v>
      </c>
      <c r="AT29" s="300" t="s">
        <v>473</v>
      </c>
      <c r="AU29" s="300" t="s">
        <v>134</v>
      </c>
      <c r="AV29" s="300" t="s">
        <v>260</v>
      </c>
      <c r="AW29" s="301">
        <v>1.5947238908284929</v>
      </c>
      <c r="AX29" s="301">
        <v>-1.3451226628647825</v>
      </c>
      <c r="AY29" s="301">
        <v>35.053827078829158</v>
      </c>
      <c r="AZ29" s="301" t="e">
        <v>#N/A</v>
      </c>
      <c r="BA29" s="301" t="e">
        <v>#N/A</v>
      </c>
      <c r="BB29" s="301" t="e">
        <v>#N/A</v>
      </c>
      <c r="BC29" s="301" t="e">
        <v>#N/A</v>
      </c>
    </row>
    <row r="30" spans="28:55">
      <c r="AB30" s="290" t="s">
        <v>23</v>
      </c>
      <c r="AC30" s="291">
        <v>0</v>
      </c>
      <c r="AD30" s="291">
        <v>-6.5972596386757285</v>
      </c>
      <c r="AE30" s="291">
        <v>-5.6911464922238961</v>
      </c>
      <c r="AF30" s="291">
        <v>-4.2749643444746823</v>
      </c>
      <c r="AG30" s="291">
        <v>-3.5372944681996783</v>
      </c>
      <c r="AH30" s="291">
        <v>-2.9273940363579625</v>
      </c>
      <c r="AI30" s="291">
        <v>-2.4175258461897111</v>
      </c>
      <c r="AJ30" s="291">
        <v>-2.3654228590446178</v>
      </c>
      <c r="AT30" s="300" t="s">
        <v>650</v>
      </c>
      <c r="AU30" s="300" t="s">
        <v>99</v>
      </c>
      <c r="AV30" s="300" t="s">
        <v>305</v>
      </c>
      <c r="AW30" s="301">
        <v>1.2624503674373431</v>
      </c>
      <c r="AX30" s="301" t="e">
        <v>#N/A</v>
      </c>
      <c r="AY30" s="301" t="e">
        <v>#N/A</v>
      </c>
      <c r="AZ30" s="301">
        <v>1.5139678000109855</v>
      </c>
      <c r="BA30" s="301">
        <v>45.707293196143972</v>
      </c>
      <c r="BB30" s="301" t="e">
        <v>#N/A</v>
      </c>
      <c r="BC30" s="301" t="e">
        <v>#N/A</v>
      </c>
    </row>
    <row r="31" spans="28:55">
      <c r="AB31" s="290" t="s">
        <v>24</v>
      </c>
      <c r="AC31" s="291">
        <v>0</v>
      </c>
      <c r="AD31" s="291">
        <v>-2.587623615867658</v>
      </c>
      <c r="AE31" s="291">
        <v>-2.4228025549399006</v>
      </c>
      <c r="AF31" s="291">
        <v>-1.3892007988032966</v>
      </c>
      <c r="AG31" s="291">
        <v>-0.30115751849354133</v>
      </c>
      <c r="AH31" s="291">
        <v>0.75109737375740271</v>
      </c>
      <c r="AI31" s="291">
        <v>1.7118456611747823</v>
      </c>
      <c r="AJ31" s="291">
        <v>2.2050458489384051</v>
      </c>
      <c r="AT31" s="300" t="s">
        <v>473</v>
      </c>
      <c r="AU31" s="300" t="s">
        <v>92</v>
      </c>
      <c r="AV31" s="300" t="s">
        <v>256</v>
      </c>
      <c r="AW31" s="301">
        <v>-0.56367783407107108</v>
      </c>
      <c r="AX31" s="301">
        <v>1.0075491063124202</v>
      </c>
      <c r="AY31" s="301">
        <v>38.855449860796405</v>
      </c>
      <c r="AZ31" s="301" t="e">
        <v>#N/A</v>
      </c>
      <c r="BA31" s="301" t="e">
        <v>#N/A</v>
      </c>
      <c r="BB31" s="301" t="e">
        <v>#N/A</v>
      </c>
      <c r="BC31" s="301" t="e">
        <v>#N/A</v>
      </c>
    </row>
    <row r="32" spans="28:55">
      <c r="AB32" s="290" t="s">
        <v>25</v>
      </c>
      <c r="AC32" s="291">
        <v>0</v>
      </c>
      <c r="AD32" s="291">
        <v>-5.4890518821607071</v>
      </c>
      <c r="AE32" s="291">
        <v>-2.9316346703568161</v>
      </c>
      <c r="AF32" s="291">
        <v>-2.4484419212306232</v>
      </c>
      <c r="AG32" s="291">
        <v>-2.2395465243843891</v>
      </c>
      <c r="AH32" s="291">
        <v>-2.0274443327344258</v>
      </c>
      <c r="AI32" s="291">
        <v>-1.9749754908955399</v>
      </c>
      <c r="AJ32" s="291">
        <v>-2.0066500696409353</v>
      </c>
      <c r="AT32" s="300" t="s">
        <v>472</v>
      </c>
      <c r="AU32" s="300" t="s">
        <v>100</v>
      </c>
      <c r="AV32" s="300" t="s">
        <v>254</v>
      </c>
      <c r="AW32" s="301">
        <v>-0.51046292460045217</v>
      </c>
      <c r="AX32" s="301" t="e">
        <v>#N/A</v>
      </c>
      <c r="AY32" s="301" t="e">
        <v>#N/A</v>
      </c>
      <c r="AZ32" s="301" t="e">
        <v>#N/A</v>
      </c>
      <c r="BA32" s="301" t="e">
        <v>#N/A</v>
      </c>
      <c r="BB32" s="301">
        <v>1.2122248519806811</v>
      </c>
      <c r="BC32" s="301">
        <v>55.263284307308361</v>
      </c>
    </row>
    <row r="33" spans="28:55">
      <c r="AB33" s="290" t="s">
        <v>26</v>
      </c>
      <c r="AC33" s="291">
        <v>0</v>
      </c>
      <c r="AD33" s="291">
        <v>-3.8984190103016734</v>
      </c>
      <c r="AE33" s="291">
        <v>-4.4575172442438689</v>
      </c>
      <c r="AF33" s="291">
        <v>-2.1775657264658506</v>
      </c>
      <c r="AG33" s="291">
        <v>-1.819978191332942</v>
      </c>
      <c r="AH33" s="291">
        <v>-0.29931038399699972</v>
      </c>
      <c r="AI33" s="291">
        <v>-0.7783719155082176</v>
      </c>
      <c r="AJ33" s="291">
        <v>-0.96416539654709599</v>
      </c>
      <c r="AT33" s="300" t="s">
        <v>472</v>
      </c>
      <c r="AU33" s="300" t="s">
        <v>101</v>
      </c>
      <c r="AV33" s="300" t="s">
        <v>257</v>
      </c>
      <c r="AW33" s="301">
        <v>3.3942159476364555</v>
      </c>
      <c r="AX33" s="301" t="e">
        <v>#N/A</v>
      </c>
      <c r="AY33" s="301" t="e">
        <v>#N/A</v>
      </c>
      <c r="AZ33" s="301" t="e">
        <v>#N/A</v>
      </c>
      <c r="BA33" s="301" t="e">
        <v>#N/A</v>
      </c>
      <c r="BB33" s="301">
        <v>5.8310905608179739</v>
      </c>
      <c r="BC33" s="301">
        <v>78.009136608281821</v>
      </c>
    </row>
    <row r="34" spans="28:55">
      <c r="AB34" s="290" t="s">
        <v>634</v>
      </c>
      <c r="AC34" s="291">
        <v>0</v>
      </c>
      <c r="AD34" s="291" t="e">
        <v>#N/A</v>
      </c>
      <c r="AE34" s="291" t="e">
        <v>#N/A</v>
      </c>
      <c r="AF34" s="291" t="e">
        <v>#N/A</v>
      </c>
      <c r="AG34" s="291" t="e">
        <v>#N/A</v>
      </c>
      <c r="AH34" s="291" t="e">
        <v>#N/A</v>
      </c>
      <c r="AI34" s="291" t="e">
        <v>#N/A</v>
      </c>
      <c r="AJ34" s="291" t="e">
        <v>#N/A</v>
      </c>
      <c r="AT34" s="300" t="s">
        <v>472</v>
      </c>
      <c r="AU34" s="300" t="s">
        <v>104</v>
      </c>
      <c r="AV34" s="300" t="s">
        <v>259</v>
      </c>
      <c r="AW34" s="301">
        <v>0.29277937844532076</v>
      </c>
      <c r="AX34" s="301" t="e">
        <v>#N/A</v>
      </c>
      <c r="AY34" s="301" t="e">
        <v>#N/A</v>
      </c>
      <c r="AZ34" s="301" t="e">
        <v>#N/A</v>
      </c>
      <c r="BA34" s="301" t="e">
        <v>#N/A</v>
      </c>
      <c r="BB34" s="301">
        <v>5.5465732623568638</v>
      </c>
      <c r="BC34" s="301">
        <v>68.687225122683586</v>
      </c>
    </row>
    <row r="35" spans="28:55">
      <c r="AB35" s="290" t="s">
        <v>447</v>
      </c>
      <c r="AC35" s="291">
        <v>0</v>
      </c>
      <c r="AD35" s="291" t="e">
        <v>#N/A</v>
      </c>
      <c r="AE35" s="291" t="e">
        <v>#N/A</v>
      </c>
      <c r="AF35" s="291" t="e">
        <v>#N/A</v>
      </c>
      <c r="AG35" s="291" t="e">
        <v>#N/A</v>
      </c>
      <c r="AH35" s="291" t="e">
        <v>#N/A</v>
      </c>
      <c r="AI35" s="291" t="e">
        <v>#N/A</v>
      </c>
      <c r="AJ35" s="291" t="e">
        <v>#N/A</v>
      </c>
      <c r="AT35" s="300" t="s">
        <v>473</v>
      </c>
      <c r="AU35" s="300" t="s">
        <v>131</v>
      </c>
      <c r="AV35" s="300" t="s">
        <v>294</v>
      </c>
      <c r="AW35" s="301">
        <v>-1.2288405511622491</v>
      </c>
      <c r="AX35" s="301">
        <v>2.5882647335672955</v>
      </c>
      <c r="AY35" s="301">
        <v>39.300908107563423</v>
      </c>
      <c r="AZ35" s="301" t="e">
        <v>#N/A</v>
      </c>
      <c r="BA35" s="301" t="e">
        <v>#N/A</v>
      </c>
      <c r="BB35" s="301" t="e">
        <v>#N/A</v>
      </c>
      <c r="BC35" s="301" t="e">
        <v>#N/A</v>
      </c>
    </row>
    <row r="36" spans="28:55">
      <c r="AB36" s="290" t="s">
        <v>91</v>
      </c>
      <c r="AC36" s="291">
        <v>0</v>
      </c>
      <c r="AD36" s="291" t="e">
        <v>#N/A</v>
      </c>
      <c r="AE36" s="291" t="e">
        <v>#N/A</v>
      </c>
      <c r="AF36" s="291" t="e">
        <v>#N/A</v>
      </c>
      <c r="AG36" s="291" t="e">
        <v>#N/A</v>
      </c>
      <c r="AH36" s="291" t="e">
        <v>#N/A</v>
      </c>
      <c r="AI36" s="291" t="e">
        <v>#N/A</v>
      </c>
      <c r="AJ36" s="291" t="e">
        <v>#N/A</v>
      </c>
      <c r="AT36" s="300" t="s">
        <v>473</v>
      </c>
      <c r="AU36" s="300" t="s">
        <v>114</v>
      </c>
      <c r="AV36" s="300" t="s">
        <v>280</v>
      </c>
      <c r="AW36" s="301">
        <v>-0.24559174916108439</v>
      </c>
      <c r="AX36" s="301">
        <v>2.2008855639895017</v>
      </c>
      <c r="AY36" s="301">
        <v>37.908402092174413</v>
      </c>
      <c r="AZ36" s="301" t="e">
        <v>#N/A</v>
      </c>
      <c r="BA36" s="301" t="e">
        <v>#N/A</v>
      </c>
      <c r="BB36" s="301" t="e">
        <v>#N/A</v>
      </c>
      <c r="BC36" s="301" t="e">
        <v>#N/A</v>
      </c>
    </row>
    <row r="37" spans="28:55">
      <c r="AB37" s="290" t="s">
        <v>27</v>
      </c>
      <c r="AC37" s="291">
        <v>0</v>
      </c>
      <c r="AD37" s="291">
        <v>-1.5654092229665606</v>
      </c>
      <c r="AE37" s="291">
        <v>-3.1963025536217251</v>
      </c>
      <c r="AF37" s="291">
        <v>-2.6595292400651869</v>
      </c>
      <c r="AG37" s="291">
        <v>-2.5314566193724346</v>
      </c>
      <c r="AH37" s="291">
        <v>-2.1809120618066227</v>
      </c>
      <c r="AI37" s="291">
        <v>-1.9575712369990841</v>
      </c>
      <c r="AJ37" s="291">
        <v>-1.6316507138681624</v>
      </c>
      <c r="AT37" s="300" t="s">
        <v>473</v>
      </c>
      <c r="AU37" s="302" t="s">
        <v>112</v>
      </c>
      <c r="AV37" s="302" t="s">
        <v>258</v>
      </c>
      <c r="AW37" s="301">
        <v>-0.29283314972759378</v>
      </c>
      <c r="AX37" s="301">
        <v>-0.79795767376378746</v>
      </c>
      <c r="AY37" s="301">
        <v>38.181685660952333</v>
      </c>
      <c r="AZ37" s="301" t="e">
        <v>#N/A</v>
      </c>
      <c r="BA37" s="301" t="e">
        <v>#N/A</v>
      </c>
      <c r="BB37" s="301" t="e">
        <v>#N/A</v>
      </c>
      <c r="BC37" s="301" t="e">
        <v>#N/A</v>
      </c>
    </row>
    <row r="38" spans="28:55">
      <c r="AB38" s="290" t="s">
        <v>28</v>
      </c>
      <c r="AC38" s="291">
        <v>0</v>
      </c>
      <c r="AD38" s="291">
        <v>-6.074623437242459</v>
      </c>
      <c r="AE38" s="291">
        <v>-5.4609960603241614</v>
      </c>
      <c r="AF38" s="291">
        <v>-4.3820642209253027</v>
      </c>
      <c r="AG38" s="291">
        <v>-3.9132387745570538</v>
      </c>
      <c r="AH38" s="291">
        <v>-3.5587936444135018</v>
      </c>
      <c r="AI38" s="291">
        <v>-3.1893545384577</v>
      </c>
      <c r="AJ38" s="291">
        <v>-3.1242723706011786</v>
      </c>
      <c r="AT38" s="300" t="s">
        <v>473</v>
      </c>
      <c r="AU38" s="301" t="s">
        <v>137</v>
      </c>
      <c r="AV38" s="301" t="s">
        <v>255</v>
      </c>
      <c r="AW38" s="301">
        <v>0.68476382310458117</v>
      </c>
      <c r="AX38" s="301">
        <v>1.7539623083668179</v>
      </c>
      <c r="AY38" s="301">
        <v>46.615071784281206</v>
      </c>
      <c r="AZ38" s="301" t="e">
        <v>#N/A</v>
      </c>
      <c r="BA38" s="301" t="e">
        <v>#N/A</v>
      </c>
      <c r="BB38" s="301" t="e">
        <v>#N/A</v>
      </c>
      <c r="BC38" s="301" t="e">
        <v>#N/A</v>
      </c>
    </row>
    <row r="39" spans="28:55">
      <c r="AB39" s="290" t="s">
        <v>29</v>
      </c>
      <c r="AC39" s="291">
        <v>0</v>
      </c>
      <c r="AD39" s="291">
        <v>-2.8397915719486928</v>
      </c>
      <c r="AE39" s="291">
        <v>-2.9215028299282593</v>
      </c>
      <c r="AF39" s="291">
        <v>-1.6164903456026432</v>
      </c>
      <c r="AG39" s="291">
        <v>-1.6535585489998352</v>
      </c>
      <c r="AH39" s="291">
        <v>-1.7237358555310109</v>
      </c>
      <c r="AI39" s="291">
        <v>-1.6926802705647863</v>
      </c>
      <c r="AJ39" s="291">
        <v>-1.6416592384048903</v>
      </c>
    </row>
    <row r="40" spans="28:55">
      <c r="AB40" s="290" t="s">
        <v>30</v>
      </c>
      <c r="AC40" s="291">
        <v>0</v>
      </c>
      <c r="AD40" s="291">
        <v>-3.1595149116703656</v>
      </c>
      <c r="AE40" s="291">
        <v>-3.2469725778808987</v>
      </c>
      <c r="AF40" s="291">
        <v>-0.95110642501614784</v>
      </c>
      <c r="AG40" s="291">
        <v>0.56313244422048214</v>
      </c>
      <c r="AH40" s="291">
        <v>0.75935471093552853</v>
      </c>
      <c r="AI40" s="291">
        <v>0.89976638699804223</v>
      </c>
      <c r="AJ40" s="291">
        <v>0.90715059590456326</v>
      </c>
    </row>
    <row r="41" spans="28:55">
      <c r="AB41" s="290" t="s">
        <v>31</v>
      </c>
      <c r="AC41" s="291">
        <v>0</v>
      </c>
      <c r="AD41" s="291">
        <v>-2.8729438251873689</v>
      </c>
      <c r="AE41" s="291">
        <v>-3.7767914225511943</v>
      </c>
      <c r="AF41" s="291">
        <v>-1.4080816983648101</v>
      </c>
      <c r="AG41" s="291">
        <v>-1.0661030573297288</v>
      </c>
      <c r="AH41" s="291">
        <v>-1.1222078663107944</v>
      </c>
      <c r="AI41" s="291">
        <v>-1.1390791691395759</v>
      </c>
      <c r="AJ41" s="291">
        <v>-1.1616569065188151</v>
      </c>
    </row>
    <row r="42" spans="28:55">
      <c r="AB42" s="290" t="s">
        <v>448</v>
      </c>
      <c r="AC42" s="291">
        <v>0</v>
      </c>
      <c r="AD42" s="291" t="e">
        <v>#N/A</v>
      </c>
      <c r="AE42" s="291" t="e">
        <v>#N/A</v>
      </c>
      <c r="AF42" s="291" t="e">
        <v>#N/A</v>
      </c>
      <c r="AG42" s="291" t="e">
        <v>#N/A</v>
      </c>
      <c r="AH42" s="291" t="e">
        <v>#N/A</v>
      </c>
      <c r="AI42" s="291" t="e">
        <v>#N/A</v>
      </c>
      <c r="AJ42" s="291" t="e">
        <v>#N/A</v>
      </c>
    </row>
    <row r="43" spans="28:55">
      <c r="AB43" s="290" t="s">
        <v>32</v>
      </c>
      <c r="AC43" s="291">
        <v>0</v>
      </c>
      <c r="AD43" s="291">
        <v>2.559199846238339</v>
      </c>
      <c r="AE43" s="291">
        <v>-2.9240280868073079</v>
      </c>
      <c r="AF43" s="291">
        <v>-2.834000120782334</v>
      </c>
      <c r="AG43" s="291">
        <v>-1.4653452182261317</v>
      </c>
      <c r="AH43" s="291">
        <v>-1.1546324677546365</v>
      </c>
      <c r="AI43" s="291">
        <v>-1.1418538876501161</v>
      </c>
      <c r="AJ43" s="291">
        <v>-1.1004779212443234</v>
      </c>
    </row>
    <row r="44" spans="28:55">
      <c r="AB44" s="290" t="s">
        <v>33</v>
      </c>
      <c r="AC44" s="291">
        <v>0</v>
      </c>
      <c r="AD44" s="291">
        <v>-5.7083062108789075</v>
      </c>
      <c r="AE44" s="291">
        <v>-7.228127408710904</v>
      </c>
      <c r="AF44" s="291">
        <v>-1.301412202223752</v>
      </c>
      <c r="AG44" s="291">
        <v>0.30046820511780492</v>
      </c>
      <c r="AH44" s="291">
        <v>0.34083479528818428</v>
      </c>
      <c r="AI44" s="291">
        <v>8.4469549459455173E-2</v>
      </c>
      <c r="AJ44" s="291">
        <v>0.53914832859950623</v>
      </c>
    </row>
    <row r="45" spans="28:55">
      <c r="AB45" s="292" t="s">
        <v>301</v>
      </c>
      <c r="AC45" s="291">
        <v>0</v>
      </c>
      <c r="AD45" s="291">
        <v>-3.9896974914950247</v>
      </c>
      <c r="AE45" s="291">
        <v>-3.9750694899967236</v>
      </c>
      <c r="AF45" s="291">
        <v>-2.4427200889531933</v>
      </c>
      <c r="AG45" s="291">
        <v>-1.6450744568287345</v>
      </c>
      <c r="AH45" s="291">
        <v>-1.1384201670327154</v>
      </c>
      <c r="AI45" s="291">
        <v>-1.0408635220104951</v>
      </c>
      <c r="AJ45" s="291">
        <v>-1.0323216588957096</v>
      </c>
    </row>
    <row r="46" spans="28:55">
      <c r="AB46" s="290"/>
      <c r="AC46" s="288">
        <v>2019</v>
      </c>
      <c r="AD46" s="289">
        <v>20</v>
      </c>
      <c r="AE46" s="289">
        <v>21</v>
      </c>
      <c r="AF46" s="289">
        <v>22</v>
      </c>
      <c r="AG46" s="289">
        <v>23</v>
      </c>
      <c r="AH46" s="289">
        <v>24</v>
      </c>
      <c r="AI46" s="289">
        <v>25</v>
      </c>
      <c r="AJ46" s="289">
        <v>26</v>
      </c>
    </row>
    <row r="47" spans="28:55">
      <c r="AB47" s="293" t="s">
        <v>392</v>
      </c>
      <c r="AC47" s="291">
        <v>0</v>
      </c>
      <c r="AD47" s="291">
        <v>-4.7623166669911337</v>
      </c>
      <c r="AE47" s="291">
        <v>-4.0684485932676315</v>
      </c>
      <c r="AF47" s="291">
        <v>-0.9033943600116443</v>
      </c>
      <c r="AG47" s="291">
        <v>-0.32495926482479542</v>
      </c>
      <c r="AH47" s="291">
        <v>-0.24960411636558288</v>
      </c>
      <c r="AI47" s="291">
        <v>-0.19837525559350611</v>
      </c>
      <c r="AJ47" s="291">
        <v>-0.10364765691158673</v>
      </c>
    </row>
    <row r="48" spans="28:55">
      <c r="AB48" s="293" t="s">
        <v>43</v>
      </c>
      <c r="AC48" s="291">
        <v>0</v>
      </c>
      <c r="AD48" s="291">
        <v>-2.1426771554414525</v>
      </c>
      <c r="AE48" s="291">
        <v>-7.9985425080288151</v>
      </c>
      <c r="AF48" s="291">
        <v>-6.1910163238696709</v>
      </c>
      <c r="AG48" s="291">
        <v>-6.3230641457948709</v>
      </c>
      <c r="AH48" s="291">
        <v>-6.7302827480005574</v>
      </c>
      <c r="AI48" s="291">
        <v>-6.7808589162583628</v>
      </c>
      <c r="AJ48" s="291">
        <v>-7.2835191188852884</v>
      </c>
    </row>
    <row r="49" spans="28:36">
      <c r="AB49" s="293" t="s">
        <v>123</v>
      </c>
      <c r="AC49" s="291">
        <v>0</v>
      </c>
      <c r="AD49" s="291">
        <v>-2.4200954758436044</v>
      </c>
      <c r="AE49" s="291">
        <v>0.4797641190496339</v>
      </c>
      <c r="AF49" s="291">
        <v>1.070224850266321</v>
      </c>
      <c r="AG49" s="291">
        <v>0.80453086102916782</v>
      </c>
      <c r="AH49" s="291">
        <v>0.85539044019083377</v>
      </c>
      <c r="AI49" s="291">
        <v>0.80999721291916493</v>
      </c>
      <c r="AJ49" s="291">
        <v>0.84335021995110393</v>
      </c>
    </row>
    <row r="50" spans="28:36">
      <c r="AB50" s="293" t="s">
        <v>404</v>
      </c>
      <c r="AC50" s="291">
        <v>0</v>
      </c>
      <c r="AD50" s="291">
        <v>-1.6427385776609515</v>
      </c>
      <c r="AE50" s="291">
        <v>-1.7285040546976598</v>
      </c>
      <c r="AF50" s="291">
        <v>-0.53521091654565467</v>
      </c>
      <c r="AG50" s="291">
        <v>1.0636398957346875</v>
      </c>
      <c r="AH50" s="291">
        <v>2.2739859232541368</v>
      </c>
      <c r="AI50" s="291">
        <v>2.9740216502018448</v>
      </c>
      <c r="AJ50" s="291">
        <v>3.4253814225197408</v>
      </c>
    </row>
    <row r="51" spans="28:36">
      <c r="AB51" s="293" t="s">
        <v>67</v>
      </c>
      <c r="AC51" s="291">
        <v>0</v>
      </c>
      <c r="AD51" s="291">
        <v>-4.4014831633156746</v>
      </c>
      <c r="AE51" s="291" t="e">
        <v>#N/A</v>
      </c>
      <c r="AF51" s="291" t="e">
        <v>#N/A</v>
      </c>
      <c r="AG51" s="291" t="e">
        <v>#N/A</v>
      </c>
      <c r="AH51" s="291" t="e">
        <v>#N/A</v>
      </c>
      <c r="AI51" s="291" t="e">
        <v>#N/A</v>
      </c>
      <c r="AJ51" s="291" t="e">
        <v>#N/A</v>
      </c>
    </row>
    <row r="52" spans="28:36">
      <c r="AB52" s="293" t="s">
        <v>405</v>
      </c>
      <c r="AC52" s="291">
        <v>0</v>
      </c>
      <c r="AD52" s="291">
        <v>-5.9753180355229372</v>
      </c>
      <c r="AE52" s="291">
        <v>-4.3916003083203838</v>
      </c>
      <c r="AF52" s="291">
        <v>-1.6121935266085874</v>
      </c>
      <c r="AG52" s="291">
        <v>-0.6694076475027898</v>
      </c>
      <c r="AH52" s="291">
        <v>-0.50314081070629124</v>
      </c>
      <c r="AI52" s="291">
        <v>-0.27209920334469195</v>
      </c>
      <c r="AJ52" s="291">
        <v>-8.888357580866646E-2</v>
      </c>
    </row>
    <row r="53" spans="28:36">
      <c r="AB53" s="293" t="s">
        <v>631</v>
      </c>
      <c r="AC53" s="291">
        <v>0</v>
      </c>
      <c r="AD53" s="291">
        <v>-17.359568435884899</v>
      </c>
      <c r="AE53" s="291">
        <v>-18.897769532614078</v>
      </c>
      <c r="AF53" s="291">
        <v>-7.1942392349847308</v>
      </c>
      <c r="AG53" s="291">
        <v>-3.1693737789156051</v>
      </c>
      <c r="AH53" s="291">
        <v>-1.3647044444055798</v>
      </c>
      <c r="AI53" s="291">
        <v>-0.31764500734999845</v>
      </c>
      <c r="AJ53" s="291">
        <v>0.314214976579691</v>
      </c>
    </row>
    <row r="54" spans="28:36">
      <c r="AB54" s="293" t="s">
        <v>42</v>
      </c>
      <c r="AC54" s="291">
        <v>0</v>
      </c>
      <c r="AD54" s="291">
        <v>-14.644973075028105</v>
      </c>
      <c r="AE54" s="291">
        <v>-13.402115294299691</v>
      </c>
      <c r="AF54" s="291">
        <v>-10.549363944352351</v>
      </c>
      <c r="AG54" s="291">
        <v>-11.701111366113548</v>
      </c>
      <c r="AH54" s="291">
        <v>-12.516129217279214</v>
      </c>
      <c r="AI54" s="291">
        <v>-13.335453531611265</v>
      </c>
      <c r="AJ54" s="291">
        <v>-13.841428039493982</v>
      </c>
    </row>
    <row r="55" spans="28:36">
      <c r="AB55" s="293" t="s">
        <v>406</v>
      </c>
      <c r="AC55" s="291">
        <v>0</v>
      </c>
      <c r="AD55" s="291">
        <v>-4.9240020977895105</v>
      </c>
      <c r="AE55" s="291">
        <v>-10.864401111747608</v>
      </c>
      <c r="AF55" s="291">
        <v>-7.1163134662845975</v>
      </c>
      <c r="AG55" s="291">
        <v>-2.3264717126432819</v>
      </c>
      <c r="AH55" s="291">
        <v>-0.84477051602218944</v>
      </c>
      <c r="AI55" s="291">
        <v>-4.4864184969453325E-2</v>
      </c>
      <c r="AJ55" s="291">
        <v>0.71187199623696829</v>
      </c>
    </row>
    <row r="56" spans="28:36">
      <c r="AB56" s="293" t="s">
        <v>373</v>
      </c>
      <c r="AC56" s="291">
        <v>0</v>
      </c>
      <c r="AD56" s="291">
        <v>-9.3110928341712089</v>
      </c>
      <c r="AE56" s="291">
        <v>-0.14355665386903915</v>
      </c>
      <c r="AF56" s="291">
        <v>-0.39675023900930562</v>
      </c>
      <c r="AG56" s="291">
        <v>-0.75715210263888011</v>
      </c>
      <c r="AH56" s="291">
        <v>-1.0041032935398952</v>
      </c>
      <c r="AI56" s="291">
        <v>-2.042012551807634</v>
      </c>
      <c r="AJ56" s="291">
        <v>-2.3044045918279004</v>
      </c>
    </row>
    <row r="57" spans="28:36">
      <c r="AB57" s="293" t="s">
        <v>407</v>
      </c>
      <c r="AC57" s="291">
        <v>0</v>
      </c>
      <c r="AD57" s="291">
        <v>-8.6291642780228539</v>
      </c>
      <c r="AE57" s="291">
        <v>-6.5873196641668361</v>
      </c>
      <c r="AF57" s="291">
        <v>-4.7475237942302311</v>
      </c>
      <c r="AG57" s="291">
        <v>-3.6640675792756578</v>
      </c>
      <c r="AH57" s="291">
        <v>-2.6460221250064424</v>
      </c>
      <c r="AI57" s="291">
        <v>-2.4840951955926407</v>
      </c>
      <c r="AJ57" s="291">
        <v>-2.3033277876398377</v>
      </c>
    </row>
    <row r="58" spans="28:36">
      <c r="AB58" s="293" t="s">
        <v>124</v>
      </c>
      <c r="AC58" s="291">
        <v>0</v>
      </c>
      <c r="AD58" s="291">
        <v>-4.0393775302034509</v>
      </c>
      <c r="AE58" s="291">
        <v>-4.5951517997821618</v>
      </c>
      <c r="AF58" s="291">
        <v>-3.5476268532680688</v>
      </c>
      <c r="AG58" s="291">
        <v>-2.0066833546642435</v>
      </c>
      <c r="AH58" s="291">
        <v>-1.8520146069125514</v>
      </c>
      <c r="AI58" s="291">
        <v>-1.5903472039009425</v>
      </c>
      <c r="AJ58" s="291">
        <v>-1.5916765484602031</v>
      </c>
    </row>
    <row r="59" spans="28:36">
      <c r="AB59" s="293" t="s">
        <v>408</v>
      </c>
      <c r="AC59" s="291">
        <v>0</v>
      </c>
      <c r="AD59" s="291">
        <v>-5.9932948525382113</v>
      </c>
      <c r="AE59" s="291">
        <v>-7.0080806138460634</v>
      </c>
      <c r="AF59" s="291">
        <v>-4.3158877783436971</v>
      </c>
      <c r="AG59" s="291">
        <v>-1.8543037862809695</v>
      </c>
      <c r="AH59" s="291">
        <v>-1.2765526207362492</v>
      </c>
      <c r="AI59" s="291">
        <v>-1.2296311662326205</v>
      </c>
      <c r="AJ59" s="291">
        <v>-1.176260556050345</v>
      </c>
    </row>
    <row r="60" spans="28:36">
      <c r="AB60" s="293" t="s">
        <v>374</v>
      </c>
      <c r="AC60" s="291">
        <v>0</v>
      </c>
      <c r="AD60" s="291">
        <v>-2.4696819025275518</v>
      </c>
      <c r="AE60" s="291">
        <v>-1.8834510431581579</v>
      </c>
      <c r="AF60" s="291">
        <v>-0.78990458743270775</v>
      </c>
      <c r="AG60" s="291">
        <v>3.4307571025284034E-2</v>
      </c>
      <c r="AH60" s="291">
        <v>0.4410729068745205</v>
      </c>
      <c r="AI60" s="291">
        <v>0.96577357515794215</v>
      </c>
      <c r="AJ60" s="291">
        <v>1.279488406670632</v>
      </c>
    </row>
    <row r="61" spans="28:36">
      <c r="AB61" s="293" t="s">
        <v>409</v>
      </c>
      <c r="AC61" s="291">
        <v>0</v>
      </c>
      <c r="AD61" s="291">
        <v>-6.9954070299997095</v>
      </c>
      <c r="AE61" s="291">
        <v>-5.8501503663417456</v>
      </c>
      <c r="AF61" s="291">
        <v>-4.0947112094553875</v>
      </c>
      <c r="AG61" s="291">
        <v>-3.4575383375820734</v>
      </c>
      <c r="AH61" s="291">
        <v>-2.7365244666804607</v>
      </c>
      <c r="AI61" s="291">
        <v>-2.1129748889122091</v>
      </c>
      <c r="AJ61" s="291">
        <v>-1.1988478715094717</v>
      </c>
    </row>
    <row r="62" spans="28:36">
      <c r="AB62" s="293" t="s">
        <v>410</v>
      </c>
      <c r="AC62" s="291">
        <v>0</v>
      </c>
      <c r="AD62" s="291">
        <v>-5.3470532089315128</v>
      </c>
      <c r="AE62" s="291">
        <v>-0.53091138173829222</v>
      </c>
      <c r="AF62" s="291">
        <v>0.74665295863165682</v>
      </c>
      <c r="AG62" s="291">
        <v>4.0957358559076322</v>
      </c>
      <c r="AH62" s="291">
        <v>5.4404553287871646</v>
      </c>
      <c r="AI62" s="291">
        <v>6.3933132904755272</v>
      </c>
      <c r="AJ62" s="291">
        <v>7.0931140330850964</v>
      </c>
    </row>
    <row r="63" spans="28:36">
      <c r="AB63" s="293" t="s">
        <v>56</v>
      </c>
      <c r="AC63" s="291">
        <v>0</v>
      </c>
      <c r="AD63" s="291">
        <v>-7.4869708397150978</v>
      </c>
      <c r="AE63" s="291">
        <v>-2.4220407253809997</v>
      </c>
      <c r="AF63" s="291">
        <v>-1.3472683416313398</v>
      </c>
      <c r="AG63" s="291">
        <v>-1.450461094709528</v>
      </c>
      <c r="AH63" s="291">
        <v>-1.1273771729122837</v>
      </c>
      <c r="AI63" s="291">
        <v>-0.73102866521986254</v>
      </c>
      <c r="AJ63" s="291">
        <v>-0.63990916030827449</v>
      </c>
    </row>
    <row r="64" spans="28:36">
      <c r="AB64" s="293" t="s">
        <v>375</v>
      </c>
      <c r="AC64" s="291">
        <v>0</v>
      </c>
      <c r="AD64" s="291">
        <v>-10.606008451482527</v>
      </c>
      <c r="AE64" s="291">
        <v>4.0117228313872877</v>
      </c>
      <c r="AF64" s="291">
        <v>-2.1273528665992751</v>
      </c>
      <c r="AG64" s="291">
        <v>-3.3556855029689538</v>
      </c>
      <c r="AH64" s="291">
        <v>-2.5999837020201246</v>
      </c>
      <c r="AI64" s="291">
        <v>-2.6689518702414725</v>
      </c>
      <c r="AJ64" s="291">
        <v>-1.9583652535022997</v>
      </c>
    </row>
    <row r="65" spans="28:36">
      <c r="AB65" s="293" t="s">
        <v>376</v>
      </c>
      <c r="AC65" s="291">
        <v>0</v>
      </c>
      <c r="AD65" s="291">
        <v>-2.0435924818087181</v>
      </c>
      <c r="AE65" s="291">
        <v>-2.9519516742937872</v>
      </c>
      <c r="AF65" s="291">
        <v>-1.0351437707198805</v>
      </c>
      <c r="AG65" s="291">
        <v>-0.82196903376157759</v>
      </c>
      <c r="AH65" s="291">
        <v>0.20047761467461167</v>
      </c>
      <c r="AI65" s="291">
        <v>0.62359279464351003</v>
      </c>
      <c r="AJ65" s="291">
        <v>1.0088082115343395</v>
      </c>
    </row>
    <row r="66" spans="28:36">
      <c r="AB66" s="293" t="s">
        <v>377</v>
      </c>
      <c r="AC66" s="291">
        <v>0</v>
      </c>
      <c r="AD66" s="291">
        <v>-7.0362190643602371</v>
      </c>
      <c r="AE66" s="291">
        <v>-6.0700119861550803</v>
      </c>
      <c r="AF66" s="291">
        <v>-1.767548111071646</v>
      </c>
      <c r="AG66" s="291">
        <v>0.11688862519704069</v>
      </c>
      <c r="AH66" s="291">
        <v>1.1625829973460386</v>
      </c>
      <c r="AI66" s="291">
        <v>1.5690206433210603</v>
      </c>
      <c r="AJ66" s="291">
        <v>1.9415573273493489</v>
      </c>
    </row>
    <row r="67" spans="28:36">
      <c r="AB67" s="293" t="s">
        <v>68</v>
      </c>
      <c r="AC67" s="291">
        <v>0</v>
      </c>
      <c r="AD67" s="291">
        <v>-4.4557182413803691</v>
      </c>
      <c r="AE67" s="291">
        <v>0.33633945740285709</v>
      </c>
      <c r="AF67" s="291">
        <v>-0.17387288808670665</v>
      </c>
      <c r="AG67" s="291">
        <v>0.56545331277711997</v>
      </c>
      <c r="AH67" s="291">
        <v>1.2554128464213294</v>
      </c>
      <c r="AI67" s="291">
        <v>1.9640809944697746</v>
      </c>
      <c r="AJ67" s="291">
        <v>1.9766232927955947</v>
      </c>
    </row>
    <row r="68" spans="28:36">
      <c r="AB68" s="293" t="s">
        <v>50</v>
      </c>
      <c r="AC68" s="291">
        <v>0</v>
      </c>
      <c r="AD68" s="291">
        <v>-5.0490542265283773</v>
      </c>
      <c r="AE68" s="291">
        <v>-3.2599850043373317</v>
      </c>
      <c r="AF68" s="291">
        <v>-2.4034366933571603</v>
      </c>
      <c r="AG68" s="291">
        <v>-1.5530501990381635</v>
      </c>
      <c r="AH68" s="291">
        <v>-0.8454721323355523</v>
      </c>
      <c r="AI68" s="291">
        <v>-0.20480456709202066</v>
      </c>
      <c r="AJ68" s="291">
        <v>0.33262012431002841</v>
      </c>
    </row>
    <row r="69" spans="28:36">
      <c r="AB69" s="293" t="s">
        <v>69</v>
      </c>
      <c r="AC69" s="291">
        <v>0</v>
      </c>
      <c r="AD69" s="291">
        <v>-4.4212949331102855</v>
      </c>
      <c r="AE69" s="291">
        <v>-5.7627098640496879</v>
      </c>
      <c r="AF69" s="291">
        <v>-1.0502207006979964</v>
      </c>
      <c r="AG69" s="291">
        <v>-0.51462635272601442</v>
      </c>
      <c r="AH69" s="291">
        <v>0.61695842861063577</v>
      </c>
      <c r="AI69" s="291">
        <v>0.79276944621707601</v>
      </c>
      <c r="AJ69" s="291">
        <v>0.87408902523242382</v>
      </c>
    </row>
    <row r="70" spans="28:36">
      <c r="AB70" s="293" t="s">
        <v>411</v>
      </c>
      <c r="AC70" s="291">
        <v>0</v>
      </c>
      <c r="AD70" s="291">
        <v>-1.879923244205969</v>
      </c>
      <c r="AE70" s="291">
        <v>-0.26701968775108131</v>
      </c>
      <c r="AF70" s="291">
        <v>0.8897323928221228</v>
      </c>
      <c r="AG70" s="291">
        <v>2.4886914285816397</v>
      </c>
      <c r="AH70" s="291">
        <v>3.3560045626184989</v>
      </c>
      <c r="AI70" s="291">
        <v>4.1400119278941556</v>
      </c>
      <c r="AJ70" s="291">
        <v>4.7379689066806794</v>
      </c>
    </row>
    <row r="71" spans="28:36">
      <c r="AB71" s="293" t="s">
        <v>70</v>
      </c>
      <c r="AC71" s="291">
        <v>0</v>
      </c>
      <c r="AD71" s="291">
        <v>-8.3495605198213489</v>
      </c>
      <c r="AE71" s="291">
        <v>-4.2776296252191823</v>
      </c>
      <c r="AF71" s="291">
        <v>-3.0282420422983716</v>
      </c>
      <c r="AG71" s="291">
        <v>-2.8458634868230099</v>
      </c>
      <c r="AH71" s="291">
        <v>-2.7785763908291052</v>
      </c>
      <c r="AI71" s="291">
        <v>-2.6382044742226824</v>
      </c>
      <c r="AJ71" s="291">
        <v>-2.6867587694587902</v>
      </c>
    </row>
    <row r="72" spans="28:36">
      <c r="AB72" s="293" t="s">
        <v>412</v>
      </c>
      <c r="AC72" s="291">
        <v>0</v>
      </c>
      <c r="AD72" s="291">
        <v>6.1517652903340583</v>
      </c>
      <c r="AE72" s="291">
        <v>7.5869709662944294</v>
      </c>
      <c r="AF72" s="291">
        <v>9.776585426311966</v>
      </c>
      <c r="AG72" s="291">
        <v>10.127549541385671</v>
      </c>
      <c r="AH72" s="291">
        <v>11.566330723146493</v>
      </c>
      <c r="AI72" s="291">
        <v>12.387166323164177</v>
      </c>
      <c r="AJ72" s="291">
        <v>13.009122907690431</v>
      </c>
    </row>
    <row r="73" spans="28:36">
      <c r="AB73" s="293" t="s">
        <v>71</v>
      </c>
      <c r="AC73" s="291">
        <v>0</v>
      </c>
      <c r="AD73" s="291">
        <v>-5.5058825914149532</v>
      </c>
      <c r="AE73" s="291">
        <v>-1.4385373564876487</v>
      </c>
      <c r="AF73" s="291">
        <v>-0.60575243183965166</v>
      </c>
      <c r="AG73" s="291">
        <v>-0.37702980795974139</v>
      </c>
      <c r="AH73" s="291">
        <v>-0.4233451181165615</v>
      </c>
      <c r="AI73" s="291">
        <v>-0.40168480743423607</v>
      </c>
      <c r="AJ73" s="291">
        <v>-0.51138290966347832</v>
      </c>
    </row>
    <row r="74" spans="28:36">
      <c r="AB74" s="293" t="s">
        <v>72</v>
      </c>
      <c r="AC74" s="291">
        <v>0</v>
      </c>
      <c r="AD74" s="291">
        <v>-3.1938389715654094</v>
      </c>
      <c r="AE74" s="291">
        <v>0.7267104365790753</v>
      </c>
      <c r="AF74" s="291">
        <v>4.063461696535561</v>
      </c>
      <c r="AG74" s="291">
        <v>4.8251092495173733</v>
      </c>
      <c r="AH74" s="291">
        <v>5.2701211011206928</v>
      </c>
      <c r="AI74" s="291">
        <v>5.2999484364100873</v>
      </c>
      <c r="AJ74" s="291">
        <v>5.3525991251120519</v>
      </c>
    </row>
    <row r="75" spans="28:36">
      <c r="AB75" s="293" t="s">
        <v>150</v>
      </c>
      <c r="AC75" s="291">
        <v>0</v>
      </c>
      <c r="AD75" s="291">
        <v>9.0826575995018644E-2</v>
      </c>
      <c r="AE75" s="291">
        <v>0.69690510676131368</v>
      </c>
      <c r="AF75" s="291">
        <v>2.1616623570806404</v>
      </c>
      <c r="AG75" s="291">
        <v>2.4090829529784976</v>
      </c>
      <c r="AH75" s="291">
        <v>3.1944180182729927</v>
      </c>
      <c r="AI75" s="291">
        <v>3.4294607979431486</v>
      </c>
      <c r="AJ75" s="291">
        <v>3.8325619764969581</v>
      </c>
    </row>
    <row r="76" spans="28:36">
      <c r="AB76" s="293" t="s">
        <v>413</v>
      </c>
      <c r="AC76" s="291">
        <v>0</v>
      </c>
      <c r="AD76" s="291">
        <v>-5.0483265781014968</v>
      </c>
      <c r="AE76" s="291">
        <v>-4.4782478174065101</v>
      </c>
      <c r="AF76" s="291">
        <v>-4.4797879834177508</v>
      </c>
      <c r="AG76" s="291">
        <v>-5.6286540564307987</v>
      </c>
      <c r="AH76" s="291">
        <v>-4.7935224878995619</v>
      </c>
      <c r="AI76" s="291">
        <v>-5.1265452918683465</v>
      </c>
      <c r="AJ76" s="291">
        <v>-4.2760278803908669</v>
      </c>
    </row>
    <row r="77" spans="28:36">
      <c r="AB77" s="293" t="s">
        <v>378</v>
      </c>
      <c r="AC77" s="291">
        <v>0</v>
      </c>
      <c r="AD77" s="291">
        <v>-4.6754519110837531</v>
      </c>
      <c r="AE77" s="291">
        <v>-2.4177009503567186</v>
      </c>
      <c r="AF77" s="291">
        <v>-1.7799072962414593</v>
      </c>
      <c r="AG77" s="291">
        <v>-1.9982997130345896</v>
      </c>
      <c r="AH77" s="291">
        <v>-1.842364008233806</v>
      </c>
      <c r="AI77" s="291">
        <v>-2.0196016069471163</v>
      </c>
      <c r="AJ77" s="291">
        <v>-1.8428596558172154</v>
      </c>
    </row>
    <row r="78" spans="28:36">
      <c r="AB78" s="293" t="s">
        <v>547</v>
      </c>
      <c r="AC78" s="291">
        <v>0</v>
      </c>
      <c r="AD78" s="291">
        <v>-1.0655951444561458</v>
      </c>
      <c r="AE78" s="291">
        <v>-0.93162707738935868</v>
      </c>
      <c r="AF78" s="291">
        <v>-1.6590286848073079</v>
      </c>
      <c r="AG78" s="291">
        <v>4.6710476251284376</v>
      </c>
      <c r="AH78" s="291">
        <v>4.5227324257702257</v>
      </c>
      <c r="AI78" s="291">
        <v>4.6660254263532162</v>
      </c>
      <c r="AJ78" s="291">
        <v>4.799692050007268</v>
      </c>
    </row>
    <row r="79" spans="28:36">
      <c r="AB79" s="293" t="s">
        <v>414</v>
      </c>
      <c r="AC79" s="291">
        <v>0</v>
      </c>
      <c r="AD79" s="291">
        <v>-10.139038258983582</v>
      </c>
      <c r="AE79" s="291">
        <v>-8.2646744859820913</v>
      </c>
      <c r="AF79" s="291">
        <v>1.1353255140178522</v>
      </c>
      <c r="AG79" s="291">
        <v>1.555325514017968</v>
      </c>
      <c r="AH79" s="291">
        <v>1.4353255140179235</v>
      </c>
      <c r="AI79" s="291">
        <v>1.4353255140179209</v>
      </c>
      <c r="AJ79" s="291">
        <v>1.4353255140178764</v>
      </c>
    </row>
    <row r="80" spans="28:36">
      <c r="AB80" s="293" t="s">
        <v>379</v>
      </c>
      <c r="AC80" s="291">
        <v>0</v>
      </c>
      <c r="AD80" s="291">
        <v>-3.8137596334899984</v>
      </c>
      <c r="AE80" s="291">
        <v>-2.8161291221106914</v>
      </c>
      <c r="AF80" s="291">
        <v>-1.8069845718896511</v>
      </c>
      <c r="AG80" s="291">
        <v>-0.88234358994987416</v>
      </c>
      <c r="AH80" s="291">
        <v>-0.17846421876928287</v>
      </c>
      <c r="AI80" s="291">
        <v>0.75898520897955324</v>
      </c>
      <c r="AJ80" s="291">
        <v>0.97690912340836578</v>
      </c>
    </row>
    <row r="81" spans="28:36">
      <c r="AB81" s="293" t="s">
        <v>393</v>
      </c>
      <c r="AC81" s="291">
        <v>0</v>
      </c>
      <c r="AD81" s="291">
        <v>-7.4769982930033487</v>
      </c>
      <c r="AE81" s="291">
        <v>-5.4220994553648332</v>
      </c>
      <c r="AF81" s="291">
        <v>-2.0356477469339245</v>
      </c>
      <c r="AG81" s="291">
        <v>-0.69552226977455511</v>
      </c>
      <c r="AH81" s="291">
        <v>-0.35691871132298436</v>
      </c>
      <c r="AI81" s="291">
        <v>-0.3120869480835573</v>
      </c>
      <c r="AJ81" s="291">
        <v>-0.34859897420281394</v>
      </c>
    </row>
    <row r="82" spans="28:36">
      <c r="AB82" s="293" t="s">
        <v>415</v>
      </c>
      <c r="AC82" s="291">
        <v>0</v>
      </c>
      <c r="AD82" s="291">
        <v>-5.1156434274699443</v>
      </c>
      <c r="AE82" s="291">
        <v>-5.941904895914476</v>
      </c>
      <c r="AF82" s="291">
        <v>-3.602089901295491</v>
      </c>
      <c r="AG82" s="291">
        <v>-2.7549367847166248</v>
      </c>
      <c r="AH82" s="291">
        <v>-2.2522131170512614</v>
      </c>
      <c r="AI82" s="291">
        <v>-1.9668020821801626</v>
      </c>
      <c r="AJ82" s="291">
        <v>-1.6124751074277541</v>
      </c>
    </row>
    <row r="83" spans="28:36">
      <c r="AB83" s="293" t="s">
        <v>416</v>
      </c>
      <c r="AC83" s="291">
        <v>0</v>
      </c>
      <c r="AD83" s="291">
        <v>-2.7035446277158233</v>
      </c>
      <c r="AE83" s="291">
        <v>-1.352800459602491</v>
      </c>
      <c r="AF83" s="291">
        <v>-0.54048476779854893</v>
      </c>
      <c r="AG83" s="291">
        <v>-0.17713940357822811</v>
      </c>
      <c r="AH83" s="291">
        <v>3.2342689298980432E-2</v>
      </c>
      <c r="AI83" s="291">
        <v>0.19211751969605739</v>
      </c>
      <c r="AJ83" s="291">
        <v>0.21438525921403695</v>
      </c>
    </row>
    <row r="84" spans="28:36">
      <c r="AB84" s="293" t="s">
        <v>465</v>
      </c>
      <c r="AC84" s="291">
        <v>0</v>
      </c>
      <c r="AD84" s="291">
        <v>-4.7705132767428147</v>
      </c>
      <c r="AE84" s="291">
        <v>-3.2552706032485621</v>
      </c>
      <c r="AF84" s="291">
        <v>-2.3498460006610986</v>
      </c>
      <c r="AG84" s="291">
        <v>-1.6806310216253313</v>
      </c>
      <c r="AH84" s="291">
        <v>-1.0474288229860154</v>
      </c>
      <c r="AI84" s="291">
        <v>-0.80086090291740542</v>
      </c>
      <c r="AJ84" s="291">
        <v>-0.78970513799528197</v>
      </c>
    </row>
    <row r="85" spans="28:36">
      <c r="AB85" s="293" t="s">
        <v>74</v>
      </c>
      <c r="AC85" s="291">
        <v>0</v>
      </c>
      <c r="AD85" s="291">
        <v>-6.4945161744116078</v>
      </c>
      <c r="AE85" s="291">
        <v>-4.4435172148642934</v>
      </c>
      <c r="AF85" s="291">
        <v>-2.8008612325722626</v>
      </c>
      <c r="AG85" s="291">
        <v>-1.5927441332921726</v>
      </c>
      <c r="AH85" s="291">
        <v>-0.30798907321560431</v>
      </c>
      <c r="AI85" s="291">
        <v>0.63121018785421379</v>
      </c>
      <c r="AJ85" s="291">
        <v>1.4045531688532065</v>
      </c>
    </row>
    <row r="86" spans="28:36">
      <c r="AB86" s="293" t="s">
        <v>51</v>
      </c>
      <c r="AC86" s="291">
        <v>0</v>
      </c>
      <c r="AD86" s="291">
        <v>-4.8490401792321984</v>
      </c>
      <c r="AE86" s="291">
        <v>-2.5768024886739953</v>
      </c>
      <c r="AF86" s="291">
        <v>-1.6563265758511365</v>
      </c>
      <c r="AG86" s="291">
        <v>-1.0345722285255912</v>
      </c>
      <c r="AH86" s="291">
        <v>-0.61378847484945265</v>
      </c>
      <c r="AI86" s="291">
        <v>-0.3110296901732843</v>
      </c>
      <c r="AJ86" s="291">
        <v>-4.2654824677827996E-2</v>
      </c>
    </row>
    <row r="87" spans="28:36">
      <c r="AB87" s="293" t="s">
        <v>75</v>
      </c>
      <c r="AC87" s="291">
        <v>0</v>
      </c>
      <c r="AD87" s="291">
        <v>-3.6377165283007051</v>
      </c>
      <c r="AE87" s="291">
        <v>-3.8965218494113691</v>
      </c>
      <c r="AF87" s="291">
        <v>-2.1736843785157647</v>
      </c>
      <c r="AG87" s="291">
        <v>-0.74931241058293852</v>
      </c>
      <c r="AH87" s="291">
        <v>-0.40285361757073712</v>
      </c>
      <c r="AI87" s="291">
        <v>-6.62516225729326E-2</v>
      </c>
      <c r="AJ87" s="291">
        <v>0.10901659017361842</v>
      </c>
    </row>
    <row r="88" spans="28:36">
      <c r="AB88" s="293" t="s">
        <v>103</v>
      </c>
      <c r="AC88" s="291">
        <v>0</v>
      </c>
      <c r="AD88" s="291">
        <v>-3.2939745451014755</v>
      </c>
      <c r="AE88" s="291">
        <v>-1.7571800006381801</v>
      </c>
      <c r="AF88" s="291">
        <v>-2.6345186672005321</v>
      </c>
      <c r="AG88" s="291">
        <v>-3.4436014363184899</v>
      </c>
      <c r="AH88" s="291">
        <v>-4.1877357168609528</v>
      </c>
      <c r="AI88" s="291">
        <v>-4.8111403388137468</v>
      </c>
      <c r="AJ88" s="291">
        <v>-5.5701646739883532</v>
      </c>
    </row>
    <row r="89" spans="28:36">
      <c r="AB89" s="293" t="s">
        <v>380</v>
      </c>
      <c r="AC89" s="291">
        <v>0</v>
      </c>
      <c r="AD89" s="291">
        <v>-20.667329286663659</v>
      </c>
      <c r="AE89" s="291">
        <v>-10.128406262804527</v>
      </c>
      <c r="AF89" s="291">
        <v>-8.626948410193247</v>
      </c>
      <c r="AG89" s="291">
        <v>-6.8657887046297379</v>
      </c>
      <c r="AH89" s="291">
        <v>-5.5442222103701297</v>
      </c>
      <c r="AI89" s="291">
        <v>-3.9966818412022684</v>
      </c>
      <c r="AJ89" s="291">
        <v>-3.5460757326779766</v>
      </c>
    </row>
    <row r="90" spans="28:36">
      <c r="AB90" s="293" t="s">
        <v>381</v>
      </c>
      <c r="AC90" s="291">
        <v>0</v>
      </c>
      <c r="AD90" s="291">
        <v>-4.7739941167406741</v>
      </c>
      <c r="AE90" s="291">
        <v>-1.2714215262359181</v>
      </c>
      <c r="AF90" s="291">
        <v>0.55936888929982242</v>
      </c>
      <c r="AG90" s="291">
        <v>1.0887968281497109</v>
      </c>
      <c r="AH90" s="291">
        <v>0.61896982530540068</v>
      </c>
      <c r="AI90" s="291">
        <v>0.25813007514044795</v>
      </c>
      <c r="AJ90" s="291">
        <v>0.54680816447213287</v>
      </c>
    </row>
    <row r="91" spans="28:36">
      <c r="AB91" s="293" t="s">
        <v>417</v>
      </c>
      <c r="AC91" s="291">
        <v>0</v>
      </c>
      <c r="AD91" s="291">
        <v>-2.9297805673670467</v>
      </c>
      <c r="AE91" s="291">
        <v>-1.6970638819585213</v>
      </c>
      <c r="AF91" s="291">
        <v>5.0721922475356784E-2</v>
      </c>
      <c r="AG91" s="291">
        <v>1.2001718634142637</v>
      </c>
      <c r="AH91" s="291">
        <v>2.71443261193859</v>
      </c>
      <c r="AI91" s="291">
        <v>4.5978319737759037</v>
      </c>
      <c r="AJ91" s="291">
        <v>4.845880564557258</v>
      </c>
    </row>
    <row r="92" spans="28:36">
      <c r="AB92" s="293" t="s">
        <v>41</v>
      </c>
      <c r="AC92" s="291">
        <v>0</v>
      </c>
      <c r="AD92" s="291">
        <v>-6.7359718892712293</v>
      </c>
      <c r="AE92" s="291">
        <v>-2.4267038789711246</v>
      </c>
      <c r="AF92" s="291">
        <v>-0.86202559614431229</v>
      </c>
      <c r="AG92" s="291">
        <v>-0.26449144922873769</v>
      </c>
      <c r="AH92" s="291">
        <v>-0.22103556816553094</v>
      </c>
      <c r="AI92" s="291">
        <v>-0.18772966377338285</v>
      </c>
      <c r="AJ92" s="291">
        <v>-0.23709097686350511</v>
      </c>
    </row>
    <row r="93" spans="28:36">
      <c r="AB93" s="293" t="s">
        <v>382</v>
      </c>
      <c r="AC93" s="291">
        <v>0</v>
      </c>
      <c r="AD93" s="291">
        <v>-4.8752044643020795</v>
      </c>
      <c r="AE93" s="291">
        <v>-3.1212028984221503</v>
      </c>
      <c r="AF93" s="291">
        <v>-0.18631763378375954</v>
      </c>
      <c r="AG93" s="291">
        <v>0.21162624303395727</v>
      </c>
      <c r="AH93" s="291">
        <v>0.1346145848952145</v>
      </c>
      <c r="AI93" s="291">
        <v>0.21388742866022659</v>
      </c>
      <c r="AJ93" s="291">
        <v>0.78108233196766297</v>
      </c>
    </row>
    <row r="94" spans="28:36">
      <c r="AB94" s="293" t="s">
        <v>40</v>
      </c>
      <c r="AC94" s="291">
        <v>0</v>
      </c>
      <c r="AD94" s="291">
        <v>-13.809926957950637</v>
      </c>
      <c r="AE94" s="291">
        <v>-11.231760639363962</v>
      </c>
      <c r="AF94" s="291">
        <v>-8.8832982529286824</v>
      </c>
      <c r="AG94" s="291">
        <v>-9.0255778501975872</v>
      </c>
      <c r="AH94" s="291">
        <v>-9.3914610799511529</v>
      </c>
      <c r="AI94" s="291">
        <v>-9.2986636514414336</v>
      </c>
      <c r="AJ94" s="291">
        <v>-8.3914741515116127</v>
      </c>
    </row>
    <row r="95" spans="28:36">
      <c r="AB95" s="293" t="s">
        <v>418</v>
      </c>
      <c r="AC95" s="291">
        <v>0</v>
      </c>
      <c r="AD95" s="291">
        <v>0.58834366355870849</v>
      </c>
      <c r="AE95" s="291" t="e">
        <v>#N/A</v>
      </c>
      <c r="AF95" s="291" t="e">
        <v>#N/A</v>
      </c>
      <c r="AG95" s="291" t="e">
        <v>#N/A</v>
      </c>
      <c r="AH95" s="291" t="e">
        <v>#N/A</v>
      </c>
      <c r="AI95" s="291" t="e">
        <v>#N/A</v>
      </c>
      <c r="AJ95" s="291" t="e">
        <v>#N/A</v>
      </c>
    </row>
    <row r="96" spans="28:36">
      <c r="AB96" s="293" t="s">
        <v>39</v>
      </c>
      <c r="AC96" s="291">
        <v>0</v>
      </c>
      <c r="AD96" s="291">
        <v>-78.980801187518111</v>
      </c>
      <c r="AE96" s="291">
        <v>24.245818066442332</v>
      </c>
      <c r="AF96" s="291">
        <v>23.861178021309659</v>
      </c>
      <c r="AG96" s="291">
        <v>25.312622438485146</v>
      </c>
      <c r="AH96" s="291">
        <v>23.485605371944615</v>
      </c>
      <c r="AI96" s="291">
        <v>24.974067414550177</v>
      </c>
      <c r="AJ96" s="291">
        <v>26.562007216766247</v>
      </c>
    </row>
    <row r="97" spans="28:36">
      <c r="AB97" s="293" t="s">
        <v>76</v>
      </c>
      <c r="AC97" s="291">
        <v>0</v>
      </c>
      <c r="AD97" s="291">
        <v>-2.8263959719955745</v>
      </c>
      <c r="AE97" s="291">
        <v>-2.2039428132514285</v>
      </c>
      <c r="AF97" s="291">
        <v>-1.1575287520996316</v>
      </c>
      <c r="AG97" s="291">
        <v>-0.82769199090734302</v>
      </c>
      <c r="AH97" s="291">
        <v>-0.75176102779324783</v>
      </c>
      <c r="AI97" s="291">
        <v>-0.66996860706559103</v>
      </c>
      <c r="AJ97" s="291">
        <v>-0.63753927410057676</v>
      </c>
    </row>
    <row r="98" spans="28:36">
      <c r="AB98" s="293" t="s">
        <v>419</v>
      </c>
      <c r="AC98" s="291">
        <v>0</v>
      </c>
      <c r="AD98" s="291">
        <v>-14.725771099162873</v>
      </c>
      <c r="AE98" s="291">
        <v>-14.455533929851768</v>
      </c>
      <c r="AF98" s="291">
        <v>-14.884503041411957</v>
      </c>
      <c r="AG98" s="291">
        <v>-7.8575255863461519</v>
      </c>
      <c r="AH98" s="291">
        <v>0.32017912047975017</v>
      </c>
      <c r="AI98" s="291">
        <v>1.5134777622284261</v>
      </c>
      <c r="AJ98" s="291">
        <v>3.6140698560990883</v>
      </c>
    </row>
    <row r="99" spans="28:36">
      <c r="AB99" s="293" t="s">
        <v>420</v>
      </c>
      <c r="AC99" s="291">
        <v>0</v>
      </c>
      <c r="AD99" s="291">
        <v>1.796017713521916</v>
      </c>
      <c r="AE99" s="291">
        <v>2.3413810661282271</v>
      </c>
      <c r="AF99" s="291">
        <v>0.47205777794048887</v>
      </c>
      <c r="AG99" s="291">
        <v>0.2055539385435845</v>
      </c>
      <c r="AH99" s="291">
        <v>-1.5236883556490821</v>
      </c>
      <c r="AI99" s="291">
        <v>-1.7869154780210939</v>
      </c>
      <c r="AJ99" s="291">
        <v>-2.1577190103491164</v>
      </c>
    </row>
    <row r="100" spans="28:36">
      <c r="AB100" s="293" t="s">
        <v>394</v>
      </c>
      <c r="AC100" s="291">
        <v>0</v>
      </c>
      <c r="AD100" s="291">
        <v>-2.1913196747299022</v>
      </c>
      <c r="AE100" s="291">
        <v>1.4063121175794215</v>
      </c>
      <c r="AF100" s="291">
        <v>3.2629410938437955</v>
      </c>
      <c r="AG100" s="291">
        <v>2.1223903567973554</v>
      </c>
      <c r="AH100" s="291">
        <v>2.4562887178074018</v>
      </c>
      <c r="AI100" s="291">
        <v>2.6916547567710145</v>
      </c>
      <c r="AJ100" s="291">
        <v>3.0663320259887596</v>
      </c>
    </row>
    <row r="101" spans="28:36">
      <c r="AB101" s="293" t="s">
        <v>57</v>
      </c>
      <c r="AC101" s="291">
        <v>0</v>
      </c>
      <c r="AD101" s="291">
        <v>-2.2333454539415087</v>
      </c>
      <c r="AE101" s="291">
        <v>-1.0710868975484753</v>
      </c>
      <c r="AF101" s="291">
        <v>-0.27108689754849769</v>
      </c>
      <c r="AG101" s="291">
        <v>-0.27108689754848658</v>
      </c>
      <c r="AH101" s="291">
        <v>-0.17108689754847051</v>
      </c>
      <c r="AI101" s="291">
        <v>-0.17108689754849937</v>
      </c>
      <c r="AJ101" s="291">
        <v>-0.17108689754847672</v>
      </c>
    </row>
    <row r="102" spans="28:36">
      <c r="AB102" s="293" t="s">
        <v>421</v>
      </c>
      <c r="AC102" s="291">
        <v>0</v>
      </c>
      <c r="AD102" s="291">
        <v>-15.690145194932903</v>
      </c>
      <c r="AE102" s="291">
        <v>-18.603276323809933</v>
      </c>
      <c r="AF102" s="291">
        <v>-14.290595498351806</v>
      </c>
      <c r="AG102" s="291">
        <v>-13.728168892347234</v>
      </c>
      <c r="AH102" s="291">
        <v>-18.616973747713413</v>
      </c>
      <c r="AI102" s="291">
        <v>-19.30681209136111</v>
      </c>
      <c r="AJ102" s="291">
        <v>-19.580219910970573</v>
      </c>
    </row>
    <row r="103" spans="28:36">
      <c r="AB103" s="293" t="s">
        <v>466</v>
      </c>
      <c r="AC103" s="291">
        <v>0</v>
      </c>
      <c r="AD103" s="291">
        <v>-10.553346205523857</v>
      </c>
      <c r="AE103" s="291">
        <v>-6.4680333970778241</v>
      </c>
      <c r="AF103" s="291">
        <v>-5.5604863926460499</v>
      </c>
      <c r="AG103" s="291">
        <v>-5.3605770301416529</v>
      </c>
      <c r="AH103" s="291">
        <v>-5.5558282264988268</v>
      </c>
      <c r="AI103" s="291">
        <v>-5.5940395588571645</v>
      </c>
      <c r="AJ103" s="291">
        <v>-5.8349327203227226</v>
      </c>
    </row>
    <row r="104" spans="28:36">
      <c r="AB104" s="293" t="s">
        <v>422</v>
      </c>
      <c r="AC104" s="291">
        <v>0</v>
      </c>
      <c r="AD104" s="291">
        <v>-8.2671222518850982</v>
      </c>
      <c r="AE104" s="291">
        <v>-3.719948635789311</v>
      </c>
      <c r="AF104" s="291">
        <v>0.3220819060063107</v>
      </c>
      <c r="AG104" s="291">
        <v>1.0157134931584095</v>
      </c>
      <c r="AH104" s="291">
        <v>1.044696123915215</v>
      </c>
      <c r="AI104" s="291">
        <v>1.1489711674644967</v>
      </c>
      <c r="AJ104" s="291">
        <v>1.9904607527255458</v>
      </c>
    </row>
    <row r="105" spans="28:36">
      <c r="AB105" s="293" t="s">
        <v>77</v>
      </c>
      <c r="AC105" s="291">
        <v>0</v>
      </c>
      <c r="AD105" s="291">
        <v>-3.5420719848704998</v>
      </c>
      <c r="AE105" s="291">
        <v>-2.3593519309841771</v>
      </c>
      <c r="AF105" s="291">
        <v>-1.7628012606120294</v>
      </c>
      <c r="AG105" s="291">
        <v>-1.0512219516320238</v>
      </c>
      <c r="AH105" s="291">
        <v>-0.45884930697306014</v>
      </c>
      <c r="AI105" s="291">
        <v>0.30846476687441804</v>
      </c>
      <c r="AJ105" s="291">
        <v>0.70073890112647419</v>
      </c>
    </row>
    <row r="106" spans="28:36">
      <c r="AB106" s="293" t="s">
        <v>383</v>
      </c>
      <c r="AC106" s="291">
        <v>0</v>
      </c>
      <c r="AD106" s="291">
        <v>-3.5115823220208773</v>
      </c>
      <c r="AE106" s="291">
        <v>-2.9609624364442295</v>
      </c>
      <c r="AF106" s="291">
        <v>-2.0738688105571574</v>
      </c>
      <c r="AG106" s="291">
        <v>0.35217210463743243</v>
      </c>
      <c r="AH106" s="291">
        <v>1.2421870037362259</v>
      </c>
      <c r="AI106" s="291">
        <v>1.4285708055410575</v>
      </c>
      <c r="AJ106" s="291">
        <v>1.8588179783352667</v>
      </c>
    </row>
    <row r="107" spans="28:36">
      <c r="AB107" s="293" t="s">
        <v>633</v>
      </c>
      <c r="AC107" s="291">
        <v>0</v>
      </c>
      <c r="AD107" s="291">
        <v>10.733130074146757</v>
      </c>
      <c r="AE107" s="291">
        <v>-4.83612392575108</v>
      </c>
      <c r="AF107" s="291">
        <v>-12.466247310176378</v>
      </c>
      <c r="AG107" s="291">
        <v>-15.756281404325531</v>
      </c>
      <c r="AH107" s="291">
        <v>-18.423777670189995</v>
      </c>
      <c r="AI107" s="291">
        <v>-18.250447223353234</v>
      </c>
      <c r="AJ107" s="291">
        <v>-16.344056480164053</v>
      </c>
    </row>
    <row r="108" spans="28:36">
      <c r="AB108" s="293" t="s">
        <v>548</v>
      </c>
      <c r="AC108" s="291">
        <v>0</v>
      </c>
      <c r="AD108" s="291">
        <v>-6.1350845670979979</v>
      </c>
      <c r="AE108" s="291">
        <v>-3.6669495239940324</v>
      </c>
      <c r="AF108" s="291">
        <v>-2.2014078061436213</v>
      </c>
      <c r="AG108" s="291">
        <v>-1.6639816371176734</v>
      </c>
      <c r="AH108" s="291">
        <v>-1.4530249993197386</v>
      </c>
      <c r="AI108" s="291">
        <v>-1.1861972912185417</v>
      </c>
      <c r="AJ108" s="291">
        <v>-1.0483703808818059</v>
      </c>
    </row>
    <row r="109" spans="28:36">
      <c r="AB109" s="293" t="s">
        <v>38</v>
      </c>
      <c r="AC109" s="291">
        <v>0</v>
      </c>
      <c r="AD109" s="291">
        <v>-10.652670456094622</v>
      </c>
      <c r="AE109" s="291">
        <v>2.2961262191044094</v>
      </c>
      <c r="AF109" s="291">
        <v>5.1414125189804878</v>
      </c>
      <c r="AG109" s="291">
        <v>5.1766654836928598</v>
      </c>
      <c r="AH109" s="291">
        <v>6.425130386988072</v>
      </c>
      <c r="AI109" s="291">
        <v>6.8091663778400031</v>
      </c>
      <c r="AJ109" s="291">
        <v>6.9163203119450314</v>
      </c>
    </row>
    <row r="110" spans="28:36">
      <c r="AB110" s="293" t="s">
        <v>78</v>
      </c>
      <c r="AC110" s="291">
        <v>0</v>
      </c>
      <c r="AD110" s="291">
        <v>0.97292670968778694</v>
      </c>
      <c r="AE110" s="291">
        <v>1.8487298901169202</v>
      </c>
      <c r="AF110" s="291">
        <v>3.4700223274634627</v>
      </c>
      <c r="AG110" s="291">
        <v>5.042368841491335</v>
      </c>
      <c r="AH110" s="291">
        <v>5.0910659569830745</v>
      </c>
      <c r="AI110" s="291">
        <v>5.4905275136556586</v>
      </c>
      <c r="AJ110" s="291">
        <v>6.0587135624366919</v>
      </c>
    </row>
    <row r="111" spans="28:36">
      <c r="AB111" s="293" t="s">
        <v>467</v>
      </c>
      <c r="AC111" s="291">
        <v>0</v>
      </c>
      <c r="AD111" s="291">
        <v>-11.557160468491221</v>
      </c>
      <c r="AE111" s="291">
        <v>-16.974195481023298</v>
      </c>
      <c r="AF111" s="291">
        <v>-9.2296684038094678</v>
      </c>
      <c r="AG111" s="291">
        <v>5.0367970418966845E-2</v>
      </c>
      <c r="AH111" s="291">
        <v>0.34475946312139</v>
      </c>
      <c r="AI111" s="291">
        <v>1.3672012450177853</v>
      </c>
      <c r="AJ111" s="291">
        <v>3.8710085601614526</v>
      </c>
    </row>
    <row r="112" spans="28:36">
      <c r="AB112" s="293" t="s">
        <v>384</v>
      </c>
      <c r="AC112" s="291">
        <v>0</v>
      </c>
      <c r="AD112" s="291">
        <v>-6.6334481164351056</v>
      </c>
      <c r="AE112" s="291">
        <v>-3.7865424755149464</v>
      </c>
      <c r="AF112" s="291">
        <v>-0.4448428012875052</v>
      </c>
      <c r="AG112" s="291">
        <v>0.54429534502196653</v>
      </c>
      <c r="AH112" s="291">
        <v>1.5251135017572377</v>
      </c>
      <c r="AI112" s="291">
        <v>2.0282104652090949</v>
      </c>
      <c r="AJ112" s="291">
        <v>2.0732815067723336</v>
      </c>
    </row>
    <row r="113" spans="28:36">
      <c r="AB113" s="293" t="s">
        <v>423</v>
      </c>
      <c r="AC113" s="291">
        <v>0</v>
      </c>
      <c r="AD113" s="291">
        <v>-3.5066740610305351</v>
      </c>
      <c r="AE113" s="291">
        <v>-1.393220647080295</v>
      </c>
      <c r="AF113" s="291">
        <v>-0.236302132084655</v>
      </c>
      <c r="AG113" s="291">
        <v>0.47806359100447748</v>
      </c>
      <c r="AH113" s="291">
        <v>1.0291164355987856</v>
      </c>
      <c r="AI113" s="291">
        <v>1.1233538797883744</v>
      </c>
      <c r="AJ113" s="291">
        <v>1.4043427312847307</v>
      </c>
    </row>
    <row r="114" spans="28:36">
      <c r="AB114" s="293" t="s">
        <v>79</v>
      </c>
      <c r="AC114" s="291">
        <v>0</v>
      </c>
      <c r="AD114" s="291">
        <v>-6.9898759644809987</v>
      </c>
      <c r="AE114" s="291">
        <v>-3.396702928683248</v>
      </c>
      <c r="AF114" s="291">
        <v>-1.780582333286824</v>
      </c>
      <c r="AG114" s="291">
        <v>-1.1385782428424298</v>
      </c>
      <c r="AH114" s="291">
        <v>-0.65142143276794973</v>
      </c>
      <c r="AI114" s="291">
        <v>-0.31462899275591338</v>
      </c>
      <c r="AJ114" s="291">
        <v>1.5530050178423682E-2</v>
      </c>
    </row>
    <row r="115" spans="28:36">
      <c r="AB115" s="293" t="s">
        <v>80</v>
      </c>
      <c r="AC115" s="291">
        <v>0</v>
      </c>
      <c r="AD115" s="291">
        <v>-3.6795500541150408</v>
      </c>
      <c r="AE115" s="291">
        <v>-5.6140582159205685</v>
      </c>
      <c r="AF115" s="291">
        <v>-3.7481754671573824</v>
      </c>
      <c r="AG115" s="291">
        <v>-2.6635571659503872</v>
      </c>
      <c r="AH115" s="291">
        <v>-1.8709282947013475</v>
      </c>
      <c r="AI115" s="291">
        <v>-1.1855566495591843</v>
      </c>
      <c r="AJ115" s="291">
        <v>-0.47721501104872965</v>
      </c>
    </row>
    <row r="116" spans="28:36">
      <c r="AB116" s="293" t="s">
        <v>81</v>
      </c>
      <c r="AC116" s="291">
        <v>0</v>
      </c>
      <c r="AD116" s="291">
        <v>-7.4875514357049022</v>
      </c>
      <c r="AE116" s="291">
        <v>-4.0091268634471442</v>
      </c>
      <c r="AF116" s="291">
        <v>-1.83074834589363</v>
      </c>
      <c r="AG116" s="291">
        <v>-2.1470718018315682</v>
      </c>
      <c r="AH116" s="291">
        <v>-2.1265685761554303</v>
      </c>
      <c r="AI116" s="291">
        <v>-2.1111563381130178</v>
      </c>
      <c r="AJ116" s="291">
        <v>-2.0781765766585027</v>
      </c>
    </row>
    <row r="117" spans="28:36">
      <c r="AB117" s="293" t="s">
        <v>37</v>
      </c>
      <c r="AC117" s="291">
        <v>0</v>
      </c>
      <c r="AD117" s="291">
        <v>-3.6098299873159725</v>
      </c>
      <c r="AE117" s="291">
        <v>-3.5719579701914124</v>
      </c>
      <c r="AF117" s="291">
        <v>2.368370541662677</v>
      </c>
      <c r="AG117" s="291">
        <v>2.1971739893470978</v>
      </c>
      <c r="AH117" s="291">
        <v>1.6175568055935736</v>
      </c>
      <c r="AI117" s="291">
        <v>1.5674284966833296</v>
      </c>
      <c r="AJ117" s="291">
        <v>1.7775403325108208</v>
      </c>
    </row>
    <row r="118" spans="28:36">
      <c r="AB118" s="293" t="s">
        <v>82</v>
      </c>
      <c r="AC118" s="291">
        <v>0</v>
      </c>
      <c r="AD118" s="291">
        <v>-5.1818525093814358</v>
      </c>
      <c r="AE118" s="291">
        <v>-2.5664786078363502</v>
      </c>
      <c r="AF118" s="291">
        <v>-1.7373427491343305</v>
      </c>
      <c r="AG118" s="291">
        <v>-1.6320643059739934</v>
      </c>
      <c r="AH118" s="291">
        <v>-1.5195979282052772</v>
      </c>
      <c r="AI118" s="291">
        <v>-1.3678100478283675</v>
      </c>
      <c r="AJ118" s="291">
        <v>-1.335271645854621</v>
      </c>
    </row>
    <row r="119" spans="28:36">
      <c r="AB119" s="293" t="s">
        <v>53</v>
      </c>
      <c r="AC119" s="291">
        <v>0</v>
      </c>
      <c r="AD119" s="291">
        <v>-6.0350899764744206</v>
      </c>
      <c r="AE119" s="291">
        <v>-2.7219452722078401</v>
      </c>
      <c r="AF119" s="291">
        <v>-2.2635570618865803</v>
      </c>
      <c r="AG119" s="291">
        <v>-2.4616637582193732</v>
      </c>
      <c r="AH119" s="291">
        <v>-2.4110595620991329</v>
      </c>
      <c r="AI119" s="291">
        <v>-1.9783191106286886</v>
      </c>
      <c r="AJ119" s="291">
        <v>-1.9260964318932194</v>
      </c>
    </row>
    <row r="120" spans="28:36">
      <c r="AB120" s="293" t="s">
        <v>424</v>
      </c>
      <c r="AC120" s="291">
        <v>0</v>
      </c>
      <c r="AD120" s="291">
        <v>3.4899974667709777</v>
      </c>
      <c r="AE120" s="291">
        <v>-6.1295477008716386</v>
      </c>
      <c r="AF120" s="291">
        <v>-9.3824692767812259</v>
      </c>
      <c r="AG120" s="291">
        <v>-7.9101172103914923</v>
      </c>
      <c r="AH120" s="291">
        <v>-5.4010049309763488</v>
      </c>
      <c r="AI120" s="291">
        <v>-4.9308132541531347</v>
      </c>
      <c r="AJ120" s="291">
        <v>-4.7086818086795201</v>
      </c>
    </row>
    <row r="121" spans="28:36">
      <c r="AB121" s="293" t="s">
        <v>36</v>
      </c>
      <c r="AC121" s="291">
        <v>0</v>
      </c>
      <c r="AD121" s="291">
        <v>-6.6400404497327976</v>
      </c>
      <c r="AE121" s="291">
        <v>0.68897239203429672</v>
      </c>
      <c r="AF121" s="291">
        <v>1.9960326573963445</v>
      </c>
      <c r="AG121" s="291">
        <v>2.4528991103708044</v>
      </c>
      <c r="AH121" s="291">
        <v>3.0174200488642366</v>
      </c>
      <c r="AI121" s="291">
        <v>3.5233348198985279</v>
      </c>
      <c r="AJ121" s="291">
        <v>4.2798301329227773</v>
      </c>
    </row>
    <row r="122" spans="28:36">
      <c r="AB122" s="293" t="s">
        <v>385</v>
      </c>
      <c r="AC122" s="291">
        <v>0</v>
      </c>
      <c r="AD122" s="291">
        <v>-7.2880845478347691</v>
      </c>
      <c r="AE122" s="291">
        <v>-4.5683014943452616</v>
      </c>
      <c r="AF122" s="291">
        <v>-0.9798699499243827</v>
      </c>
      <c r="AG122" s="291">
        <v>-0.570364593997017</v>
      </c>
      <c r="AH122" s="291">
        <v>-6.9752205715774757E-2</v>
      </c>
      <c r="AI122" s="291">
        <v>-3.8067491070127184E-2</v>
      </c>
      <c r="AJ122" s="291">
        <v>-4.7794508118758412E-2</v>
      </c>
    </row>
    <row r="123" spans="28:36">
      <c r="AB123" s="293" t="s">
        <v>425</v>
      </c>
      <c r="AC123" s="291">
        <v>0</v>
      </c>
      <c r="AD123" s="291">
        <v>-17.773319058377005</v>
      </c>
      <c r="AE123" s="291">
        <v>-13.881215273595579</v>
      </c>
      <c r="AF123" s="291">
        <v>-10.773609651667435</v>
      </c>
      <c r="AG123" s="291">
        <v>-8.1412362174713824</v>
      </c>
      <c r="AH123" s="291">
        <v>-6.0845792526044562</v>
      </c>
      <c r="AI123" s="291">
        <v>-2.1252869729869843</v>
      </c>
      <c r="AJ123" s="291">
        <v>-0.82495749845159727</v>
      </c>
    </row>
    <row r="124" spans="28:36">
      <c r="AB124" s="293" t="s">
        <v>59</v>
      </c>
      <c r="AC124" s="291">
        <v>0</v>
      </c>
      <c r="AD124" s="291">
        <v>-6.978294091730108</v>
      </c>
      <c r="AE124" s="291">
        <v>-5.3259117495693609</v>
      </c>
      <c r="AF124" s="291">
        <v>-2.9860777306301642</v>
      </c>
      <c r="AG124" s="291">
        <v>-1.7852130187438506</v>
      </c>
      <c r="AH124" s="291">
        <v>-1.415500739617543</v>
      </c>
      <c r="AI124" s="291">
        <v>-1.4323337134370151</v>
      </c>
      <c r="AJ124" s="291">
        <v>-1.516230249234793</v>
      </c>
    </row>
    <row r="125" spans="28:36">
      <c r="AB125" s="293" t="s">
        <v>83</v>
      </c>
      <c r="AC125" s="291">
        <v>0</v>
      </c>
      <c r="AD125" s="291">
        <v>-3.7003951805970203</v>
      </c>
      <c r="AE125" s="291">
        <v>-2.3515121663918492</v>
      </c>
      <c r="AF125" s="291">
        <v>-1.4736150308990723</v>
      </c>
      <c r="AG125" s="291">
        <v>-0.46412512064772748</v>
      </c>
      <c r="AH125" s="291">
        <v>-0.12061906011192391</v>
      </c>
      <c r="AI125" s="291">
        <v>0.28421360135037599</v>
      </c>
      <c r="AJ125" s="291">
        <v>0.4842136013503735</v>
      </c>
    </row>
    <row r="126" spans="28:36">
      <c r="AB126" s="293" t="s">
        <v>426</v>
      </c>
      <c r="AC126" s="291">
        <v>0</v>
      </c>
      <c r="AD126" s="291">
        <v>-3.3311576696565086</v>
      </c>
      <c r="AE126" s="291">
        <v>-4.343392298580806</v>
      </c>
      <c r="AF126" s="291">
        <v>-1.9432083706600949</v>
      </c>
      <c r="AG126" s="291">
        <v>0.9974389611429948</v>
      </c>
      <c r="AH126" s="291">
        <v>1.7454173983597063</v>
      </c>
      <c r="AI126" s="291">
        <v>2.3634895760660779</v>
      </c>
      <c r="AJ126" s="291">
        <v>2.4800393287268276</v>
      </c>
    </row>
    <row r="127" spans="28:36">
      <c r="AB127" s="293" t="s">
        <v>427</v>
      </c>
      <c r="AC127" s="291">
        <v>0</v>
      </c>
      <c r="AD127" s="291">
        <v>-6.2263125855608443</v>
      </c>
      <c r="AE127" s="291">
        <v>-2.9391667506015642</v>
      </c>
      <c r="AF127" s="291">
        <v>-1.1738874454357857</v>
      </c>
      <c r="AG127" s="291">
        <v>2.5876732589753093E-2</v>
      </c>
      <c r="AH127" s="291">
        <v>0.84826216970085966</v>
      </c>
      <c r="AI127" s="291">
        <v>1.3718022990926717</v>
      </c>
      <c r="AJ127" s="291">
        <v>1.8799557306192347</v>
      </c>
    </row>
    <row r="128" spans="28:36">
      <c r="AB128" s="293" t="s">
        <v>428</v>
      </c>
      <c r="AC128" s="291">
        <v>0</v>
      </c>
      <c r="AD128" s="291">
        <v>-2.7620266680492986</v>
      </c>
      <c r="AE128" s="291">
        <v>-3.0444269555519798</v>
      </c>
      <c r="AF128" s="291">
        <v>-1.9863549843575616</v>
      </c>
      <c r="AG128" s="291">
        <v>-3.0502314003613589</v>
      </c>
      <c r="AH128" s="291">
        <v>-0.72959549308309279</v>
      </c>
      <c r="AI128" s="291">
        <v>0.71171381011002444</v>
      </c>
      <c r="AJ128" s="291">
        <v>0.97636567055145584</v>
      </c>
    </row>
    <row r="129" spans="28:36">
      <c r="AB129" s="293" t="s">
        <v>386</v>
      </c>
      <c r="AC129" s="291">
        <v>0</v>
      </c>
      <c r="AD129" s="291">
        <v>4.3083784513571288</v>
      </c>
      <c r="AE129" s="291">
        <v>4.8071919104695091</v>
      </c>
      <c r="AF129" s="291">
        <v>8.2581390447466561</v>
      </c>
      <c r="AG129" s="291">
        <v>9.031178135525737</v>
      </c>
      <c r="AH129" s="291">
        <v>9.0234034713413447</v>
      </c>
      <c r="AI129" s="291">
        <v>8.7418795913485763</v>
      </c>
      <c r="AJ129" s="291">
        <v>8.8250038075557455</v>
      </c>
    </row>
    <row r="130" spans="28:36">
      <c r="AB130" s="293" t="s">
        <v>530</v>
      </c>
      <c r="AC130" s="291">
        <v>0</v>
      </c>
      <c r="AD130" s="291" t="e">
        <v>#N/A</v>
      </c>
      <c r="AE130" s="291" t="e">
        <v>#N/A</v>
      </c>
      <c r="AF130" s="291" t="e">
        <v>#N/A</v>
      </c>
      <c r="AG130" s="291" t="e">
        <v>#N/A</v>
      </c>
      <c r="AH130" s="291" t="e">
        <v>#N/A</v>
      </c>
      <c r="AI130" s="291" t="e">
        <v>#N/A</v>
      </c>
      <c r="AJ130" s="291" t="e">
        <v>#N/A</v>
      </c>
    </row>
    <row r="131" spans="28:36">
      <c r="AB131" s="293" t="s">
        <v>84</v>
      </c>
      <c r="AC131" s="291">
        <v>0</v>
      </c>
      <c r="AD131" s="291">
        <v>-3.8872184748676726</v>
      </c>
      <c r="AE131" s="291">
        <v>-4.0542856548246924</v>
      </c>
      <c r="AF131" s="291">
        <v>-0.71550523123427023</v>
      </c>
      <c r="AG131" s="291">
        <v>-0.58832477929055349</v>
      </c>
      <c r="AH131" s="291">
        <v>-0.40310313992729419</v>
      </c>
      <c r="AI131" s="291">
        <v>-0.34312140574424155</v>
      </c>
      <c r="AJ131" s="291">
        <v>-0.30188606484538139</v>
      </c>
    </row>
    <row r="132" spans="28:36">
      <c r="AB132" s="293" t="s">
        <v>501</v>
      </c>
      <c r="AC132" s="291">
        <v>0</v>
      </c>
      <c r="AD132" s="291">
        <v>1.2831013584629472</v>
      </c>
      <c r="AE132" s="291">
        <v>-4.8244247841889472</v>
      </c>
      <c r="AF132" s="291">
        <v>-4.3685925508699111</v>
      </c>
      <c r="AG132" s="291">
        <v>-1.9244020552918222</v>
      </c>
      <c r="AH132" s="291">
        <v>-10.996364299338493</v>
      </c>
      <c r="AI132" s="291">
        <v>-12.783359866805018</v>
      </c>
      <c r="AJ132" s="291">
        <v>-19.795982694246387</v>
      </c>
    </row>
    <row r="133" spans="28:36">
      <c r="AB133" s="293" t="s">
        <v>387</v>
      </c>
      <c r="AC133" s="291">
        <v>0</v>
      </c>
      <c r="AD133" s="291">
        <v>-8.0329864157781223</v>
      </c>
      <c r="AE133" s="291">
        <v>-4.840720735922365</v>
      </c>
      <c r="AF133" s="291">
        <v>-2.5118870876412727</v>
      </c>
      <c r="AG133" s="291">
        <v>-2.0530939656746954</v>
      </c>
      <c r="AH133" s="291">
        <v>-1.8242716229028284</v>
      </c>
      <c r="AI133" s="291">
        <v>-1.6618022689973975</v>
      </c>
      <c r="AJ133" s="291">
        <v>-1.3518097388412604</v>
      </c>
    </row>
    <row r="134" spans="28:36">
      <c r="AB134" s="293" t="s">
        <v>388</v>
      </c>
      <c r="AC134" s="291">
        <v>0</v>
      </c>
      <c r="AD134" s="291">
        <v>-6.709531155975025</v>
      </c>
      <c r="AE134" s="291">
        <v>-5.4011120835516859</v>
      </c>
      <c r="AF134" s="291">
        <v>-2.9751106487772589</v>
      </c>
      <c r="AG134" s="291">
        <v>-2.6788710048169491</v>
      </c>
      <c r="AH134" s="291">
        <v>-2.1038949580313306</v>
      </c>
      <c r="AI134" s="291">
        <v>-1.734855144197907</v>
      </c>
      <c r="AJ134" s="291">
        <v>-1.5043813444211369</v>
      </c>
    </row>
    <row r="135" spans="28:36">
      <c r="AB135" s="293" t="s">
        <v>54</v>
      </c>
      <c r="AC135" s="291">
        <v>0</v>
      </c>
      <c r="AD135" s="291">
        <v>0.22366275489056431</v>
      </c>
      <c r="AE135" s="291">
        <v>-0.10628242936556642</v>
      </c>
      <c r="AF135" s="291">
        <v>-0.46694908127550594</v>
      </c>
      <c r="AG135" s="291">
        <v>-0.50501520510330167</v>
      </c>
      <c r="AH135" s="291">
        <v>-0.4372326604515111</v>
      </c>
      <c r="AI135" s="291">
        <v>-0.39424030060073623</v>
      </c>
      <c r="AJ135" s="291">
        <v>-0.46685389063244198</v>
      </c>
    </row>
    <row r="136" spans="28:36">
      <c r="AB136" s="293" t="s">
        <v>389</v>
      </c>
      <c r="AC136" s="291">
        <v>0</v>
      </c>
      <c r="AD136" s="291">
        <v>0.4758576839069531</v>
      </c>
      <c r="AE136" s="291">
        <v>0.79915354993688203</v>
      </c>
      <c r="AF136" s="291">
        <v>0.4997839526559601</v>
      </c>
      <c r="AG136" s="291">
        <v>0.30091545872973813</v>
      </c>
      <c r="AH136" s="291">
        <v>0.321160200812041</v>
      </c>
      <c r="AI136" s="291">
        <v>0.36092872664210196</v>
      </c>
      <c r="AJ136" s="291">
        <v>0.39948062234422033</v>
      </c>
    </row>
    <row r="137" spans="28:36">
      <c r="AB137" s="293" t="s">
        <v>429</v>
      </c>
      <c r="AC137" s="291">
        <v>0</v>
      </c>
      <c r="AD137" s="291">
        <v>8.6084425902814488</v>
      </c>
      <c r="AE137" s="291">
        <v>-2.224488499048193</v>
      </c>
      <c r="AF137" s="291">
        <v>-2.531897589152686</v>
      </c>
      <c r="AG137" s="291">
        <v>-4.4779073668501201</v>
      </c>
      <c r="AH137" s="291">
        <v>-3.6194443804424892</v>
      </c>
      <c r="AI137" s="291">
        <v>-4.6109937855939673</v>
      </c>
      <c r="AJ137" s="291">
        <v>-5.5418005080076096</v>
      </c>
    </row>
    <row r="138" spans="28:36">
      <c r="AB138" s="293" t="s">
        <v>85</v>
      </c>
      <c r="AC138" s="291">
        <v>0</v>
      </c>
      <c r="AD138" s="291">
        <v>-4.1129749455156768</v>
      </c>
      <c r="AE138" s="291">
        <v>-3.1458775147141314</v>
      </c>
      <c r="AF138" s="291">
        <v>-1.4577971409234958</v>
      </c>
      <c r="AG138" s="291">
        <v>-0.35779802873673461</v>
      </c>
      <c r="AH138" s="291">
        <v>-0.35801108170464913</v>
      </c>
      <c r="AI138" s="291">
        <v>-0.35785375217382587</v>
      </c>
      <c r="AJ138" s="291">
        <v>-0.35816218861422966</v>
      </c>
    </row>
    <row r="139" spans="28:36">
      <c r="AB139" s="293" t="s">
        <v>35</v>
      </c>
      <c r="AC139" s="291">
        <v>0</v>
      </c>
      <c r="AD139" s="291">
        <v>-7.971964631565279</v>
      </c>
      <c r="AE139" s="291">
        <v>-1.8810027192948451</v>
      </c>
      <c r="AF139" s="291">
        <v>-1.730441584384161</v>
      </c>
      <c r="AG139" s="291">
        <v>-1.498319617067488</v>
      </c>
      <c r="AH139" s="291">
        <v>-1.1712374900922926</v>
      </c>
      <c r="AI139" s="291">
        <v>-0.87703432948707016</v>
      </c>
      <c r="AJ139" s="291">
        <v>-0.57224329316337885</v>
      </c>
    </row>
    <row r="140" spans="28:36">
      <c r="AB140" s="293" t="s">
        <v>86</v>
      </c>
      <c r="AC140" s="291">
        <v>0</v>
      </c>
      <c r="AD140" s="291">
        <v>-2.1482039560109074</v>
      </c>
      <c r="AE140" s="291">
        <v>-0.76530208234647024</v>
      </c>
      <c r="AF140" s="291">
        <v>-0.38222332717126761</v>
      </c>
      <c r="AG140" s="291">
        <v>5.0376200075541444E-2</v>
      </c>
      <c r="AH140" s="291">
        <v>0.28086750107709957</v>
      </c>
      <c r="AI140" s="291">
        <v>0.36239556944878881</v>
      </c>
      <c r="AJ140" s="291">
        <v>0.39550602660757717</v>
      </c>
    </row>
    <row r="141" spans="28:36">
      <c r="AB141" s="293" t="s">
        <v>430</v>
      </c>
      <c r="AC141" s="291">
        <v>0</v>
      </c>
      <c r="AD141" s="291">
        <v>-12.049377516991957</v>
      </c>
      <c r="AE141" s="291">
        <v>-10.411540924810787</v>
      </c>
      <c r="AF141" s="291">
        <v>-9.3008399301059477</v>
      </c>
      <c r="AG141" s="291">
        <v>-8.8583946193242156</v>
      </c>
      <c r="AH141" s="291">
        <v>-8.946564640522471</v>
      </c>
      <c r="AI141" s="291">
        <v>-8.9804676313272012</v>
      </c>
      <c r="AJ141" s="291">
        <v>-9.345759093010237</v>
      </c>
    </row>
    <row r="142" spans="28:36">
      <c r="AB142" s="293" t="s">
        <v>115</v>
      </c>
      <c r="AC142" s="291">
        <v>0</v>
      </c>
      <c r="AD142" s="291">
        <v>4.9528773504967596</v>
      </c>
      <c r="AE142" s="291" t="e">
        <v>#N/A</v>
      </c>
      <c r="AF142" s="291" t="e">
        <v>#N/A</v>
      </c>
      <c r="AG142" s="291" t="e">
        <v>#N/A</v>
      </c>
      <c r="AH142" s="291" t="e">
        <v>#N/A</v>
      </c>
      <c r="AI142" s="291" t="e">
        <v>#N/A</v>
      </c>
      <c r="AJ142" s="291" t="e">
        <v>#N/A</v>
      </c>
    </row>
    <row r="143" spans="28:36">
      <c r="AB143" s="294" t="s">
        <v>301</v>
      </c>
      <c r="AC143" s="291">
        <v>0</v>
      </c>
      <c r="AD143" s="291">
        <v>-4.7739941167406741</v>
      </c>
      <c r="AE143" s="291">
        <v>-3.1335402065681408</v>
      </c>
      <c r="AF143" s="291">
        <v>-1.7338921667592457</v>
      </c>
      <c r="AG143" s="291">
        <v>-0.75323225661090931</v>
      </c>
      <c r="AH143" s="291">
        <v>-0.41322412902192784</v>
      </c>
      <c r="AI143" s="291">
        <v>-0.20158991134276338</v>
      </c>
      <c r="AJ143" s="291">
        <v>-4.5224666398293201E-2</v>
      </c>
    </row>
    <row r="144" spans="28:36">
      <c r="AB144" s="293"/>
      <c r="AC144" s="288">
        <v>2019</v>
      </c>
      <c r="AD144" s="289">
        <v>20</v>
      </c>
      <c r="AE144" s="289">
        <v>21</v>
      </c>
      <c r="AF144" s="289">
        <v>22</v>
      </c>
      <c r="AG144" s="289">
        <v>23</v>
      </c>
      <c r="AH144" s="289">
        <v>24</v>
      </c>
      <c r="AI144" s="289">
        <v>25</v>
      </c>
      <c r="AJ144" s="289">
        <v>26</v>
      </c>
    </row>
    <row r="145" spans="28:36">
      <c r="AB145" s="293" t="s">
        <v>431</v>
      </c>
      <c r="AC145" s="291">
        <v>0</v>
      </c>
      <c r="AD145" s="291">
        <v>-1.4017616646052522</v>
      </c>
      <c r="AE145" s="291">
        <v>-1.4420193032786814</v>
      </c>
      <c r="AF145" s="291">
        <v>-0.44883396273803067</v>
      </c>
      <c r="AG145" s="291">
        <v>0.31570340923260187</v>
      </c>
      <c r="AH145" s="291">
        <v>0.35829493288305669</v>
      </c>
      <c r="AI145" s="291">
        <v>0.14145909404472223</v>
      </c>
      <c r="AJ145" s="291">
        <v>8.9492867196940384E-2</v>
      </c>
    </row>
    <row r="146" spans="28:36">
      <c r="AB146" s="293" t="s">
        <v>92</v>
      </c>
      <c r="AC146" s="291">
        <v>0</v>
      </c>
      <c r="AD146" s="291">
        <v>-3.9363052169881563E-2</v>
      </c>
      <c r="AE146" s="291">
        <v>-0.60304088624095264</v>
      </c>
      <c r="AF146" s="291">
        <v>-9.3960652581585258E-2</v>
      </c>
      <c r="AG146" s="291">
        <v>0.4765559637360619</v>
      </c>
      <c r="AH146" s="291">
        <v>0.38940860626821561</v>
      </c>
      <c r="AI146" s="291">
        <v>0.42888855771469903</v>
      </c>
      <c r="AJ146" s="291">
        <v>0.40450822007146758</v>
      </c>
    </row>
    <row r="147" spans="28:36">
      <c r="AB147" s="293" t="s">
        <v>93</v>
      </c>
      <c r="AC147" s="291">
        <v>0</v>
      </c>
      <c r="AD147" s="291">
        <v>-4.3134063529491788</v>
      </c>
      <c r="AE147" s="291">
        <v>-3.9604217161549622</v>
      </c>
      <c r="AF147" s="291">
        <v>-2.4604217161550395</v>
      </c>
      <c r="AG147" s="291">
        <v>-1.9604217161549482</v>
      </c>
      <c r="AH147" s="291">
        <v>-1.4604217161549489</v>
      </c>
      <c r="AI147" s="291">
        <v>-1.4604217161549788</v>
      </c>
      <c r="AJ147" s="291">
        <v>-0.96042171615496752</v>
      </c>
    </row>
    <row r="148" spans="28:36">
      <c r="AB148" s="293" t="s">
        <v>432</v>
      </c>
      <c r="AC148" s="291">
        <v>0</v>
      </c>
      <c r="AD148" s="291">
        <v>-1.6076449887774982</v>
      </c>
      <c r="AE148" s="291">
        <v>-4.4330776151237554</v>
      </c>
      <c r="AF148" s="291">
        <v>-2.5195790626823484</v>
      </c>
      <c r="AG148" s="291">
        <v>-3.4795130825582312</v>
      </c>
      <c r="AH148" s="291">
        <v>-2.4619073755210734</v>
      </c>
      <c r="AI148" s="291">
        <v>-2.2167669973563959</v>
      </c>
      <c r="AJ148" s="291">
        <v>-2.4975207233006453</v>
      </c>
    </row>
    <row r="149" spans="28:36">
      <c r="AB149" s="293" t="s">
        <v>94</v>
      </c>
      <c r="AC149" s="291">
        <v>0</v>
      </c>
      <c r="AD149" s="291">
        <v>-1.7172190046114544</v>
      </c>
      <c r="AE149" s="291">
        <v>-2.1157175876649745</v>
      </c>
      <c r="AF149" s="291">
        <v>-1.3389239368424892</v>
      </c>
      <c r="AG149" s="291">
        <v>-0.53894393684255215</v>
      </c>
      <c r="AH149" s="291">
        <v>0.4609560631575258</v>
      </c>
      <c r="AI149" s="291">
        <v>0.46095606315747295</v>
      </c>
      <c r="AJ149" s="291">
        <v>0.46095606315752091</v>
      </c>
    </row>
    <row r="150" spans="28:36">
      <c r="AB150" s="293" t="s">
        <v>433</v>
      </c>
      <c r="AC150" s="291">
        <v>0</v>
      </c>
      <c r="AD150" s="291">
        <v>-3.4914749313117568</v>
      </c>
      <c r="AE150" s="291">
        <v>-2.6466224387726474</v>
      </c>
      <c r="AF150" s="291">
        <v>5.3276576745439286</v>
      </c>
      <c r="AG150" s="291">
        <v>5.6935449850087192</v>
      </c>
      <c r="AH150" s="291">
        <v>6.1928127958892176</v>
      </c>
      <c r="AI150" s="291">
        <v>6.5292698642321767</v>
      </c>
      <c r="AJ150" s="291">
        <v>6.8664455641190738</v>
      </c>
    </row>
    <row r="151" spans="28:36">
      <c r="AB151" s="293" t="s">
        <v>95</v>
      </c>
      <c r="AC151" s="291">
        <v>0</v>
      </c>
      <c r="AD151" s="291">
        <v>-4.70042383361824</v>
      </c>
      <c r="AE151" s="291">
        <v>-6.4230977558778619</v>
      </c>
      <c r="AF151" s="291">
        <v>-7.2072730130351745</v>
      </c>
      <c r="AG151" s="291">
        <v>-7.949032664852866</v>
      </c>
      <c r="AH151" s="291">
        <v>-8.6008062166475483</v>
      </c>
      <c r="AI151" s="291">
        <v>-8.4806348878548938</v>
      </c>
      <c r="AJ151" s="291">
        <v>-8.2984100340175857</v>
      </c>
    </row>
    <row r="152" spans="28:36">
      <c r="AB152" s="293" t="s">
        <v>126</v>
      </c>
      <c r="AC152" s="291">
        <v>0</v>
      </c>
      <c r="AD152" s="291">
        <v>-0.82506214980007897</v>
      </c>
      <c r="AE152" s="291">
        <v>0.70182658065982961</v>
      </c>
      <c r="AF152" s="291">
        <v>1.374375736790433</v>
      </c>
      <c r="AG152" s="291">
        <v>2.1461071587048912</v>
      </c>
      <c r="AH152" s="291">
        <v>2.1244241933539052</v>
      </c>
      <c r="AI152" s="291">
        <v>2.3403391900873727</v>
      </c>
      <c r="AJ152" s="291">
        <v>2.2219137127146196</v>
      </c>
    </row>
    <row r="153" spans="28:36">
      <c r="AB153" s="293" t="s">
        <v>434</v>
      </c>
      <c r="AC153" s="291">
        <v>0</v>
      </c>
      <c r="AD153" s="291">
        <v>-3.9575562418432364</v>
      </c>
      <c r="AE153" s="291">
        <v>-2.8243848967143146</v>
      </c>
      <c r="AF153" s="291">
        <v>-1.8031243669839578</v>
      </c>
      <c r="AG153" s="291">
        <v>-1.9730251807760064</v>
      </c>
      <c r="AH153" s="291">
        <v>-2.5569671817359105</v>
      </c>
      <c r="AI153" s="291">
        <v>-3.0262649614938102</v>
      </c>
      <c r="AJ153" s="291">
        <v>-2.769796365248125</v>
      </c>
    </row>
    <row r="154" spans="28:36">
      <c r="AB154" s="293" t="s">
        <v>96</v>
      </c>
      <c r="AC154" s="291">
        <v>0</v>
      </c>
      <c r="AD154" s="291">
        <v>1.7562051098943181</v>
      </c>
      <c r="AE154" s="291">
        <v>-0.66255820709013302</v>
      </c>
      <c r="AF154" s="291">
        <v>0.87565774568634136</v>
      </c>
      <c r="AG154" s="291">
        <v>7.7882442367036911E-2</v>
      </c>
      <c r="AH154" s="291">
        <v>0.59741076030401119</v>
      </c>
      <c r="AI154" s="291">
        <v>2.4026767730502829</v>
      </c>
      <c r="AJ154" s="291">
        <v>2.1081214745703365</v>
      </c>
    </row>
    <row r="155" spans="28:36">
      <c r="AB155" s="293" t="s">
        <v>435</v>
      </c>
      <c r="AC155" s="291">
        <v>0</v>
      </c>
      <c r="AD155" s="291">
        <v>2.9351661978694543</v>
      </c>
      <c r="AE155" s="291">
        <v>5.9074939019066797E-2</v>
      </c>
      <c r="AF155" s="291">
        <v>0.42570852698672468</v>
      </c>
      <c r="AG155" s="291">
        <v>0.53548052471902885</v>
      </c>
      <c r="AH155" s="291">
        <v>0.63680051822584094</v>
      </c>
      <c r="AI155" s="291">
        <v>0.79388605814189539</v>
      </c>
      <c r="AJ155" s="291">
        <v>0.85450842425774232</v>
      </c>
    </row>
    <row r="156" spans="28:36">
      <c r="AB156" s="293" t="s">
        <v>166</v>
      </c>
      <c r="AC156" s="291">
        <v>0</v>
      </c>
      <c r="AD156" s="291">
        <v>0.35684294055415511</v>
      </c>
      <c r="AE156" s="291">
        <v>0.9927758119709561</v>
      </c>
      <c r="AF156" s="291">
        <v>1.5034999738093564</v>
      </c>
      <c r="AG156" s="291">
        <v>1.3680903595609721</v>
      </c>
      <c r="AH156" s="291">
        <v>0.95582289578991342</v>
      </c>
      <c r="AI156" s="291">
        <v>0.96110574946952121</v>
      </c>
      <c r="AJ156" s="291">
        <v>1.0818491730314084</v>
      </c>
    </row>
    <row r="157" spans="28:36">
      <c r="AB157" s="293" t="s">
        <v>156</v>
      </c>
      <c r="AC157" s="291">
        <v>0</v>
      </c>
      <c r="AD157" s="291">
        <v>-3.323103853276816</v>
      </c>
      <c r="AE157" s="291">
        <v>-2.3830394193925097</v>
      </c>
      <c r="AF157" s="291">
        <v>-3.4825370757018264</v>
      </c>
      <c r="AG157" s="291">
        <v>-1.1915383564774236</v>
      </c>
      <c r="AH157" s="291">
        <v>-1.0058002698898552</v>
      </c>
      <c r="AI157" s="291">
        <v>-1.3702688923096122</v>
      </c>
      <c r="AJ157" s="291">
        <v>-1.1528204829225097</v>
      </c>
    </row>
    <row r="158" spans="28:36">
      <c r="AB158" s="293" t="s">
        <v>99</v>
      </c>
      <c r="AC158" s="291">
        <v>0</v>
      </c>
      <c r="AD158" s="291">
        <v>-3.6170121838705942</v>
      </c>
      <c r="AE158" s="291">
        <v>-2.3545618164332511</v>
      </c>
      <c r="AF158" s="291">
        <v>-1.2963484519649944</v>
      </c>
      <c r="AG158" s="291">
        <v>-0.79396936216149427</v>
      </c>
      <c r="AH158" s="291">
        <v>-0.82414144142828416</v>
      </c>
      <c r="AI158" s="291">
        <v>-0.762424052621268</v>
      </c>
      <c r="AJ158" s="291">
        <v>-0.84059401642226561</v>
      </c>
    </row>
    <row r="159" spans="28:36">
      <c r="AB159" s="293" t="s">
        <v>436</v>
      </c>
      <c r="AC159" s="291">
        <v>0</v>
      </c>
      <c r="AD159" s="291">
        <v>-0.44741730743220698</v>
      </c>
      <c r="AE159" s="291">
        <v>-1.1945042862891322</v>
      </c>
      <c r="AF159" s="291">
        <v>-0.9483977642732313</v>
      </c>
      <c r="AG159" s="291">
        <v>-0.53292095502835179</v>
      </c>
      <c r="AH159" s="291">
        <v>0.63988843734202827</v>
      </c>
      <c r="AI159" s="291">
        <v>0.30877657583165541</v>
      </c>
      <c r="AJ159" s="291">
        <v>0.71959582583285231</v>
      </c>
    </row>
    <row r="160" spans="28:36">
      <c r="AB160" s="293" t="s">
        <v>437</v>
      </c>
      <c r="AC160" s="291">
        <v>0</v>
      </c>
      <c r="AD160" s="291">
        <v>-3.4177754177696107</v>
      </c>
      <c r="AE160" s="291">
        <v>-3.0000157085957797</v>
      </c>
      <c r="AF160" s="291">
        <v>0.55267784737154879</v>
      </c>
      <c r="AG160" s="291">
        <v>0.7171627223806275</v>
      </c>
      <c r="AH160" s="291">
        <v>0.96860664486510284</v>
      </c>
      <c r="AI160" s="291">
        <v>1.0697695829960456</v>
      </c>
      <c r="AJ160" s="291">
        <v>1.1584334729983969</v>
      </c>
    </row>
    <row r="161" spans="28:36">
      <c r="AB161" s="293" t="s">
        <v>100</v>
      </c>
      <c r="AC161" s="291">
        <v>0</v>
      </c>
      <c r="AD161" s="291">
        <v>-0.23089426861553752</v>
      </c>
      <c r="AE161" s="291">
        <v>-0.7413571932159897</v>
      </c>
      <c r="AF161" s="291">
        <v>0.37341252610858167</v>
      </c>
      <c r="AG161" s="291">
        <v>0.63341252610857568</v>
      </c>
      <c r="AH161" s="291">
        <v>0.60126136525167184</v>
      </c>
      <c r="AI161" s="291">
        <v>0.87378592316845172</v>
      </c>
      <c r="AJ161" s="291">
        <v>0.47086765876468961</v>
      </c>
    </row>
    <row r="162" spans="28:36">
      <c r="AB162" s="293" t="s">
        <v>438</v>
      </c>
      <c r="AC162" s="291">
        <v>0</v>
      </c>
      <c r="AD162" s="291">
        <v>0.62073755178567369</v>
      </c>
      <c r="AE162" s="291">
        <v>-1.3454476139222193</v>
      </c>
      <c r="AF162" s="291">
        <v>0.49861474655124871</v>
      </c>
      <c r="AG162" s="291">
        <v>1.3688546391529668</v>
      </c>
      <c r="AH162" s="291">
        <v>1.7224923925519224</v>
      </c>
      <c r="AI162" s="291">
        <v>2.3107200082258337</v>
      </c>
      <c r="AJ162" s="291">
        <v>2.2305823034879553</v>
      </c>
    </row>
    <row r="163" spans="28:36">
      <c r="AB163" s="293" t="s">
        <v>101</v>
      </c>
      <c r="AC163" s="291">
        <v>0</v>
      </c>
      <c r="AD163" s="291">
        <v>-8.639522174055319</v>
      </c>
      <c r="AE163" s="291">
        <v>-5.2453062264188643</v>
      </c>
      <c r="AF163" s="291">
        <v>-3.0317680575042791</v>
      </c>
      <c r="AG163" s="291">
        <v>-1.9433137639645865</v>
      </c>
      <c r="AH163" s="291">
        <v>-1.7336390836547126</v>
      </c>
      <c r="AI163" s="291">
        <v>-1.5203082809527446</v>
      </c>
      <c r="AJ163" s="291">
        <v>0.5857843343991096</v>
      </c>
    </row>
    <row r="164" spans="28:36">
      <c r="AB164" s="293" t="s">
        <v>45</v>
      </c>
      <c r="AC164" s="291">
        <v>0</v>
      </c>
      <c r="AD164" s="291">
        <v>-3.0978082837042806</v>
      </c>
      <c r="AE164" s="291">
        <v>-1.7912665295862356</v>
      </c>
      <c r="AF164" s="291">
        <v>-1.7999528449299178</v>
      </c>
      <c r="AG164" s="291">
        <v>-1.882336200173774</v>
      </c>
      <c r="AH164" s="291">
        <v>-1.6835685581719577</v>
      </c>
      <c r="AI164" s="291">
        <v>-1.8298182669159622</v>
      </c>
      <c r="AJ164" s="291">
        <v>-1.9589047931310049</v>
      </c>
    </row>
    <row r="165" spans="28:36">
      <c r="AB165" s="293" t="s">
        <v>395</v>
      </c>
      <c r="AC165" s="291">
        <v>0</v>
      </c>
      <c r="AD165" s="291">
        <v>-5.0707018274434237</v>
      </c>
      <c r="AE165" s="291">
        <v>-1.2130462307437733</v>
      </c>
      <c r="AF165" s="291">
        <v>0.36006636159818406</v>
      </c>
      <c r="AG165" s="291">
        <v>0.56032326799743704</v>
      </c>
      <c r="AH165" s="291">
        <v>0.90832596848397085</v>
      </c>
      <c r="AI165" s="291">
        <v>0.90578588511077607</v>
      </c>
      <c r="AJ165" s="291">
        <v>0.96007489184422434</v>
      </c>
    </row>
    <row r="166" spans="28:36">
      <c r="AB166" s="293" t="s">
        <v>102</v>
      </c>
      <c r="AC166" s="291">
        <v>0</v>
      </c>
      <c r="AD166" s="291">
        <v>-0.89241184085711933</v>
      </c>
      <c r="AE166" s="291">
        <v>-1.4726118323027741</v>
      </c>
      <c r="AF166" s="291">
        <v>-1.2713757208097889</v>
      </c>
      <c r="AG166" s="291">
        <v>-0.83028424874937046</v>
      </c>
      <c r="AH166" s="291">
        <v>-0.84072580239355976</v>
      </c>
      <c r="AI166" s="291">
        <v>-0.76121954074479192</v>
      </c>
      <c r="AJ166" s="291">
        <v>-0.79855674136090316</v>
      </c>
    </row>
    <row r="167" spans="28:36">
      <c r="AB167" s="293" t="s">
        <v>127</v>
      </c>
      <c r="AC167" s="291">
        <v>0</v>
      </c>
      <c r="AD167" s="291">
        <v>-4.5617663825217951</v>
      </c>
      <c r="AE167" s="291">
        <v>-3.4509559664104996</v>
      </c>
      <c r="AF167" s="291">
        <v>-2.2328013360605068</v>
      </c>
      <c r="AG167" s="291">
        <v>-2.5588895595458307</v>
      </c>
      <c r="AH167" s="291">
        <v>-2.3891763898757938</v>
      </c>
      <c r="AI167" s="291">
        <v>-2.1856254827873158</v>
      </c>
      <c r="AJ167" s="291">
        <v>-2.1360770041836132</v>
      </c>
    </row>
    <row r="168" spans="28:36">
      <c r="AB168" s="293" t="s">
        <v>104</v>
      </c>
      <c r="AC168" s="291">
        <v>0</v>
      </c>
      <c r="AD168" s="291">
        <v>-0.61799444912442691</v>
      </c>
      <c r="AE168" s="291">
        <v>-0.32521507067910616</v>
      </c>
      <c r="AF168" s="291">
        <v>1.0843855602395678</v>
      </c>
      <c r="AG168" s="291">
        <v>2.6767330590595355</v>
      </c>
      <c r="AH168" s="291">
        <v>3.7209315862010079</v>
      </c>
      <c r="AI168" s="291">
        <v>4.5088954832341308</v>
      </c>
      <c r="AJ168" s="291">
        <v>5.2213581916777585</v>
      </c>
    </row>
    <row r="169" spans="28:36">
      <c r="AB169" s="293" t="s">
        <v>439</v>
      </c>
      <c r="AC169" s="291">
        <v>0</v>
      </c>
      <c r="AD169" s="291">
        <v>-11.533436114388001</v>
      </c>
      <c r="AE169" s="291">
        <v>-19.982518557363566</v>
      </c>
      <c r="AF169" s="291">
        <v>-25.378444561946061</v>
      </c>
      <c r="AG169" s="291">
        <v>-23.562532092734934</v>
      </c>
      <c r="AH169" s="291">
        <v>-20.868623164560312</v>
      </c>
      <c r="AI169" s="291">
        <v>-20.068552706421428</v>
      </c>
      <c r="AJ169" s="291">
        <v>-19.408514164254704</v>
      </c>
    </row>
    <row r="170" spans="28:36">
      <c r="AB170" s="293" t="s">
        <v>128</v>
      </c>
      <c r="AC170" s="291">
        <v>0</v>
      </c>
      <c r="AD170" s="291">
        <v>-6.6136328832612055</v>
      </c>
      <c r="AE170" s="291">
        <v>-4.6822447930384712</v>
      </c>
      <c r="AF170" s="291">
        <v>-3.8909549546938185</v>
      </c>
      <c r="AG170" s="291">
        <v>-2.903823390806473</v>
      </c>
      <c r="AH170" s="291">
        <v>-2.891417705411738</v>
      </c>
      <c r="AI170" s="291">
        <v>-2.9032770189427715</v>
      </c>
      <c r="AJ170" s="291">
        <v>-2.8970516427033455</v>
      </c>
    </row>
    <row r="171" spans="28:36">
      <c r="AB171" s="293" t="s">
        <v>129</v>
      </c>
      <c r="AC171" s="291">
        <v>0</v>
      </c>
      <c r="AD171" s="291">
        <v>-1.5219480254107793</v>
      </c>
      <c r="AE171" s="291">
        <v>-0.62123860502951533</v>
      </c>
      <c r="AF171" s="291">
        <v>-0.29128179599533333</v>
      </c>
      <c r="AG171" s="291">
        <v>8.9765238429377447E-2</v>
      </c>
      <c r="AH171" s="291">
        <v>0.52730059158869036</v>
      </c>
      <c r="AI171" s="291">
        <v>0.86760549800041886</v>
      </c>
      <c r="AJ171" s="291">
        <v>1.2363661405160653</v>
      </c>
    </row>
    <row r="172" spans="28:36">
      <c r="AB172" s="293" t="s">
        <v>440</v>
      </c>
      <c r="AC172" s="291">
        <v>0</v>
      </c>
      <c r="AD172" s="291">
        <v>-0.14685154826114477</v>
      </c>
      <c r="AE172" s="291">
        <v>-1.6040105271836111</v>
      </c>
      <c r="AF172" s="291">
        <v>0.25805986302394945</v>
      </c>
      <c r="AG172" s="291">
        <v>1.6899808110234682</v>
      </c>
      <c r="AH172" s="291">
        <v>7.7942518691018829</v>
      </c>
      <c r="AI172" s="291">
        <v>8.7181365777437154</v>
      </c>
      <c r="AJ172" s="291">
        <v>10.029207295883072</v>
      </c>
    </row>
    <row r="173" spans="28:36">
      <c r="AB173" s="293" t="s">
        <v>390</v>
      </c>
      <c r="AC173" s="291">
        <v>0</v>
      </c>
      <c r="AD173" s="291">
        <v>1.8536955726075446</v>
      </c>
      <c r="AE173" s="291">
        <v>2.2353437233491023</v>
      </c>
      <c r="AF173" s="291">
        <v>2.5831798718717796</v>
      </c>
      <c r="AG173" s="291">
        <v>3.1852659287505105</v>
      </c>
      <c r="AH173" s="291">
        <v>3.0718342199343436</v>
      </c>
      <c r="AI173" s="291">
        <v>2.6169853908576837</v>
      </c>
      <c r="AJ173" s="291">
        <v>2.2912938976796844</v>
      </c>
    </row>
    <row r="174" spans="28:36">
      <c r="AB174" s="293" t="s">
        <v>105</v>
      </c>
      <c r="AC174" s="291">
        <v>0</v>
      </c>
      <c r="AD174" s="291">
        <v>-2.8114049879374843</v>
      </c>
      <c r="AE174" s="291">
        <v>-4.3782629146631837</v>
      </c>
      <c r="AF174" s="291">
        <v>-3.4611234887812072</v>
      </c>
      <c r="AG174" s="291">
        <v>-2.9067813090334607</v>
      </c>
      <c r="AH174" s="291">
        <v>-2.3297334870411301</v>
      </c>
      <c r="AI174" s="291">
        <v>-1.7998294787275868</v>
      </c>
      <c r="AJ174" s="291">
        <v>-1.4734281391777984</v>
      </c>
    </row>
    <row r="175" spans="28:36">
      <c r="AB175" s="293" t="s">
        <v>441</v>
      </c>
      <c r="AC175" s="291">
        <v>0</v>
      </c>
      <c r="AD175" s="291">
        <v>-6.702194162339798</v>
      </c>
      <c r="AE175" s="291">
        <v>-5.988424873469989</v>
      </c>
      <c r="AF175" s="291">
        <v>-2.9263053584941945</v>
      </c>
      <c r="AG175" s="291">
        <v>-1.4163766674416296</v>
      </c>
      <c r="AH175" s="291">
        <v>-0.66327401864949742</v>
      </c>
      <c r="AI175" s="291">
        <v>0.63047068944695273</v>
      </c>
      <c r="AJ175" s="291">
        <v>2.1969314900319787</v>
      </c>
    </row>
    <row r="176" spans="28:36">
      <c r="AB176" s="293" t="s">
        <v>130</v>
      </c>
      <c r="AC176" s="291">
        <v>0</v>
      </c>
      <c r="AD176" s="291">
        <v>-3.8185889333928027</v>
      </c>
      <c r="AE176" s="291">
        <v>-3.818588933392808</v>
      </c>
      <c r="AF176" s="291">
        <v>-2.8185889333927689</v>
      </c>
      <c r="AG176" s="291">
        <v>-1.818588933392828</v>
      </c>
      <c r="AH176" s="291">
        <v>-1.3185889333927001</v>
      </c>
      <c r="AI176" s="291">
        <v>-1.3185889333927747</v>
      </c>
      <c r="AJ176" s="291">
        <v>-1.3185889333927494</v>
      </c>
    </row>
    <row r="177" spans="28:36">
      <c r="AB177" s="293" t="s">
        <v>442</v>
      </c>
      <c r="AC177" s="291">
        <v>0</v>
      </c>
      <c r="AD177" s="291">
        <v>0.33126005507293854</v>
      </c>
      <c r="AE177" s="291">
        <v>-4.6430473184623775</v>
      </c>
      <c r="AF177" s="291">
        <v>-2.5680104247789459</v>
      </c>
      <c r="AG177" s="291">
        <v>-2.6106161602122495</v>
      </c>
      <c r="AH177" s="291">
        <v>-2.576197034459089</v>
      </c>
      <c r="AI177" s="291">
        <v>-2.5549415912498623</v>
      </c>
      <c r="AJ177" s="291">
        <v>-2.4605631815448268</v>
      </c>
    </row>
    <row r="178" spans="28:36">
      <c r="AB178" s="293" t="s">
        <v>106</v>
      </c>
      <c r="AC178" s="291">
        <v>0</v>
      </c>
      <c r="AD178" s="291">
        <v>-3.8924215975881293</v>
      </c>
      <c r="AE178" s="291">
        <v>-4.0465609372822975</v>
      </c>
      <c r="AF178" s="291">
        <v>-2.384736983690551</v>
      </c>
      <c r="AG178" s="291">
        <v>-1.7612962333442193</v>
      </c>
      <c r="AH178" s="291">
        <v>-1.4612962333442101</v>
      </c>
      <c r="AI178" s="291">
        <v>-1.4312962333441259</v>
      </c>
      <c r="AJ178" s="291">
        <v>-1.46129623334404</v>
      </c>
    </row>
    <row r="179" spans="28:36">
      <c r="AB179" s="293" t="s">
        <v>107</v>
      </c>
      <c r="AC179" s="291">
        <v>0</v>
      </c>
      <c r="AD179" s="291">
        <v>-5.2392083149602486</v>
      </c>
      <c r="AE179" s="291">
        <v>-3.961084121185289</v>
      </c>
      <c r="AF179" s="291">
        <v>-1.7168426370963632</v>
      </c>
      <c r="AG179" s="291">
        <v>-0.95963402004326359</v>
      </c>
      <c r="AH179" s="291">
        <v>-0.55229800344560476</v>
      </c>
      <c r="AI179" s="291">
        <v>-0.22151847378711195</v>
      </c>
      <c r="AJ179" s="291">
        <v>-1.2836723187701293E-2</v>
      </c>
    </row>
    <row r="180" spans="28:36">
      <c r="AB180" s="293" t="s">
        <v>131</v>
      </c>
      <c r="AC180" s="291">
        <v>0</v>
      </c>
      <c r="AD180" s="291">
        <v>-1.7035327173600576</v>
      </c>
      <c r="AE180" s="291">
        <v>-2.9323732685223067</v>
      </c>
      <c r="AF180" s="291">
        <v>-2.368857761948898</v>
      </c>
      <c r="AG180" s="291">
        <v>-1.6512564725669288</v>
      </c>
      <c r="AH180" s="291">
        <v>-1.4575762381377544</v>
      </c>
      <c r="AI180" s="291">
        <v>-0.90831000011953389</v>
      </c>
      <c r="AJ180" s="291">
        <v>-0.34410853495501126</v>
      </c>
    </row>
    <row r="181" spans="28:36">
      <c r="AB181" s="293" t="s">
        <v>132</v>
      </c>
      <c r="AC181" s="291">
        <v>0</v>
      </c>
      <c r="AD181" s="291">
        <v>-0.12139394783376112</v>
      </c>
      <c r="AE181" s="291">
        <v>-4.0229042316575958</v>
      </c>
      <c r="AF181" s="291">
        <v>-1.8719467239586285</v>
      </c>
      <c r="AG181" s="291">
        <v>-0.70525386240410448</v>
      </c>
      <c r="AH181" s="291">
        <v>0.96923230980448238</v>
      </c>
      <c r="AI181" s="291">
        <v>1.9420740268530725</v>
      </c>
      <c r="AJ181" s="291">
        <v>1.9990527150105315</v>
      </c>
    </row>
    <row r="182" spans="28:36">
      <c r="AB182" s="293" t="s">
        <v>133</v>
      </c>
      <c r="AC182" s="291">
        <v>0</v>
      </c>
      <c r="AD182" s="291">
        <v>-3.0348986344408737</v>
      </c>
      <c r="AE182" s="291">
        <v>-3.1689674486863493</v>
      </c>
      <c r="AF182" s="291">
        <v>-0.74522241079064067</v>
      </c>
      <c r="AG182" s="291">
        <v>-0.34626383217287221</v>
      </c>
      <c r="AH182" s="291">
        <v>-1.6547642135021956</v>
      </c>
      <c r="AI182" s="291">
        <v>-2.213165384122036</v>
      </c>
      <c r="AJ182" s="291">
        <v>-2.139648353765081</v>
      </c>
    </row>
    <row r="183" spans="28:36">
      <c r="AB183" s="293" t="s">
        <v>108</v>
      </c>
      <c r="AC183" s="291">
        <v>0</v>
      </c>
      <c r="AD183" s="291">
        <v>-2.2149259336403153</v>
      </c>
      <c r="AE183" s="291">
        <v>-0.83222556974223938</v>
      </c>
      <c r="AF183" s="291">
        <v>0.12373840051410712</v>
      </c>
      <c r="AG183" s="291">
        <v>1.1134289799046178</v>
      </c>
      <c r="AH183" s="291">
        <v>1.0833149668536595</v>
      </c>
      <c r="AI183" s="291">
        <v>1.0588797819567977</v>
      </c>
      <c r="AJ183" s="291">
        <v>1.0532807572156004</v>
      </c>
    </row>
    <row r="184" spans="28:36">
      <c r="AB184" s="293" t="s">
        <v>134</v>
      </c>
      <c r="AC184" s="291">
        <v>0</v>
      </c>
      <c r="AD184" s="291">
        <v>-1.0819472950744693</v>
      </c>
      <c r="AE184" s="291">
        <v>0.51277659575402357</v>
      </c>
      <c r="AF184" s="291">
        <v>0.20370182431893902</v>
      </c>
      <c r="AG184" s="291">
        <v>0.33768249700734021</v>
      </c>
      <c r="AH184" s="291">
        <v>7.409728596655718E-2</v>
      </c>
      <c r="AI184" s="291">
        <v>-0.34637808117903468</v>
      </c>
      <c r="AJ184" s="291">
        <v>-0.83234606711075898</v>
      </c>
    </row>
    <row r="185" spans="28:36">
      <c r="AB185" s="293" t="s">
        <v>109</v>
      </c>
      <c r="AC185" s="291">
        <v>0</v>
      </c>
      <c r="AD185" s="291">
        <v>-1.8045982696779168</v>
      </c>
      <c r="AE185" s="291">
        <v>-0.91225219945947078</v>
      </c>
      <c r="AF185" s="291">
        <v>1.6216130186690463</v>
      </c>
      <c r="AG185" s="291">
        <v>2.3955202161315134</v>
      </c>
      <c r="AH185" s="291">
        <v>2.9984632964804847</v>
      </c>
      <c r="AI185" s="291">
        <v>3.4301346609062335</v>
      </c>
      <c r="AJ185" s="291">
        <v>3.7730364814013742</v>
      </c>
    </row>
    <row r="186" spans="28:36">
      <c r="AB186" s="293" t="s">
        <v>110</v>
      </c>
      <c r="AC186" s="291">
        <v>0</v>
      </c>
      <c r="AD186" s="291">
        <v>-0.23593229893138545</v>
      </c>
      <c r="AE186" s="291">
        <v>1.1418371880571945</v>
      </c>
      <c r="AF186" s="291">
        <v>0.890051212417033</v>
      </c>
      <c r="AG186" s="291">
        <v>2.553710909975988</v>
      </c>
      <c r="AH186" s="291">
        <v>3.7122449139066553</v>
      </c>
      <c r="AI186" s="291">
        <v>4.1722651279455283</v>
      </c>
      <c r="AJ186" s="291">
        <v>4.0974018606863574</v>
      </c>
    </row>
    <row r="187" spans="28:36">
      <c r="AB187" s="293" t="s">
        <v>443</v>
      </c>
      <c r="AC187" s="291">
        <v>0</v>
      </c>
      <c r="AD187" s="291">
        <v>3.2519921374908405</v>
      </c>
      <c r="AE187" s="291">
        <v>-2.1669160084510217</v>
      </c>
      <c r="AF187" s="291">
        <v>0.55201020055336003</v>
      </c>
      <c r="AG187" s="291">
        <v>0.97316561597052942</v>
      </c>
      <c r="AH187" s="291">
        <v>1.2672045226503452</v>
      </c>
      <c r="AI187" s="291">
        <v>1.2848643883633524</v>
      </c>
      <c r="AJ187" s="291">
        <v>1.1990958713283548</v>
      </c>
    </row>
    <row r="188" spans="28:36">
      <c r="AB188" s="293" t="s">
        <v>135</v>
      </c>
      <c r="AC188" s="291">
        <v>0</v>
      </c>
      <c r="AD188" s="291">
        <v>-2.5644881772147916</v>
      </c>
      <c r="AE188" s="291">
        <v>-1.005029051300339</v>
      </c>
      <c r="AF188" s="291">
        <v>-4.5806757928888775E-2</v>
      </c>
      <c r="AG188" s="291">
        <v>0.84983835031383848</v>
      </c>
      <c r="AH188" s="291">
        <v>0.84062693219765228</v>
      </c>
      <c r="AI188" s="291">
        <v>0.86321679561951115</v>
      </c>
      <c r="AJ188" s="291">
        <v>0.84247735204546759</v>
      </c>
    </row>
    <row r="189" spans="28:36">
      <c r="AB189" s="293" t="s">
        <v>444</v>
      </c>
      <c r="AC189" s="291">
        <v>0</v>
      </c>
      <c r="AD189" s="291">
        <v>-2.3954849376267866</v>
      </c>
      <c r="AE189" s="291">
        <v>-0.22725429463051494</v>
      </c>
      <c r="AF189" s="291">
        <v>0.49271727544527133</v>
      </c>
      <c r="AG189" s="291">
        <v>0.89174713312528242</v>
      </c>
      <c r="AH189" s="291">
        <v>1.6384350255969398</v>
      </c>
      <c r="AI189" s="291">
        <v>2.2869507429160483</v>
      </c>
      <c r="AJ189" s="291">
        <v>2.7813940041992788</v>
      </c>
    </row>
    <row r="190" spans="28:36">
      <c r="AB190" s="293" t="s">
        <v>445</v>
      </c>
      <c r="AC190" s="291">
        <v>0</v>
      </c>
      <c r="AD190" s="291">
        <v>-0.98041682037172029</v>
      </c>
      <c r="AE190" s="291">
        <v>-3.261798015141419</v>
      </c>
      <c r="AF190" s="291">
        <v>-3.5638281027038956</v>
      </c>
      <c r="AG190" s="291">
        <v>-3.6076222658565666</v>
      </c>
      <c r="AH190" s="291">
        <v>-3.3617483674623139</v>
      </c>
      <c r="AI190" s="291">
        <v>-3.3793984577510883</v>
      </c>
      <c r="AJ190" s="291">
        <v>-3.4255860262648361</v>
      </c>
    </row>
    <row r="191" spans="28:36">
      <c r="AB191" s="293" t="s">
        <v>203</v>
      </c>
      <c r="AC191" s="291">
        <v>0</v>
      </c>
      <c r="AD191" s="291" t="e">
        <v>#N/A</v>
      </c>
      <c r="AE191" s="291" t="e">
        <v>#N/A</v>
      </c>
      <c r="AF191" s="291" t="e">
        <v>#N/A</v>
      </c>
      <c r="AG191" s="291" t="e">
        <v>#N/A</v>
      </c>
      <c r="AH191" s="291" t="e">
        <v>#N/A</v>
      </c>
      <c r="AI191" s="291" t="e">
        <v>#N/A</v>
      </c>
      <c r="AJ191" s="291" t="e">
        <v>#N/A</v>
      </c>
    </row>
    <row r="192" spans="28:36">
      <c r="AB192" s="293" t="s">
        <v>391</v>
      </c>
      <c r="AC192" s="291">
        <v>0</v>
      </c>
      <c r="AD192" s="291">
        <v>-3.3574879311791954</v>
      </c>
      <c r="AE192" s="291">
        <v>3.559276798431521</v>
      </c>
      <c r="AF192" s="291">
        <v>6.0034737796166171</v>
      </c>
      <c r="AG192" s="291">
        <v>8.2002191218585043</v>
      </c>
      <c r="AH192" s="291">
        <v>10.121929976222674</v>
      </c>
      <c r="AI192" s="291">
        <v>9.8543689438464313</v>
      </c>
      <c r="AJ192" s="291">
        <v>8.7256006508617556</v>
      </c>
    </row>
    <row r="193" spans="28:36">
      <c r="AB193" s="293" t="s">
        <v>111</v>
      </c>
      <c r="AC193" s="291">
        <v>0</v>
      </c>
      <c r="AD193" s="291">
        <v>4.8738009487251297</v>
      </c>
      <c r="AE193" s="291">
        <v>7.7527981337127976</v>
      </c>
      <c r="AF193" s="291">
        <v>8.302958615281204</v>
      </c>
      <c r="AG193" s="291">
        <v>8.3863603335375547</v>
      </c>
      <c r="AH193" s="291">
        <v>8.3189371093937652</v>
      </c>
      <c r="AI193" s="291">
        <v>8.2656412894801274</v>
      </c>
      <c r="AJ193" s="291">
        <v>8.2955234405438407</v>
      </c>
    </row>
    <row r="194" spans="28:36">
      <c r="AB194" s="293" t="s">
        <v>136</v>
      </c>
      <c r="AC194" s="291">
        <v>0</v>
      </c>
      <c r="AD194" s="291">
        <v>-2.3144367896092155</v>
      </c>
      <c r="AE194" s="291">
        <v>-2.3959437151121468</v>
      </c>
      <c r="AF194" s="291">
        <v>-0.44823607808722254</v>
      </c>
      <c r="AG194" s="291">
        <v>-0.4435024169767221</v>
      </c>
      <c r="AH194" s="291">
        <v>-0.43906959669025003</v>
      </c>
      <c r="AI194" s="291">
        <v>-0.43559242540414234</v>
      </c>
      <c r="AJ194" s="291">
        <v>-0.43295577996985024</v>
      </c>
    </row>
    <row r="195" spans="28:36">
      <c r="AB195" s="293" t="s">
        <v>112</v>
      </c>
      <c r="AC195" s="291">
        <v>0</v>
      </c>
      <c r="AD195" s="291">
        <v>0.72417540108227874</v>
      </c>
      <c r="AE195" s="291">
        <v>0.43134225135468496</v>
      </c>
      <c r="AF195" s="291">
        <v>1.1533048113981925E-2</v>
      </c>
      <c r="AG195" s="291">
        <v>-0.24913051242138473</v>
      </c>
      <c r="AH195" s="291">
        <v>-0.34346068154044418</v>
      </c>
      <c r="AI195" s="291">
        <v>-0.32801611832130884</v>
      </c>
      <c r="AJ195" s="291">
        <v>-0.3666154224091025</v>
      </c>
    </row>
    <row r="196" spans="28:36">
      <c r="AB196" s="293" t="s">
        <v>204</v>
      </c>
      <c r="AC196" s="291">
        <v>0</v>
      </c>
      <c r="AD196" s="291">
        <v>2.8016835245495955</v>
      </c>
      <c r="AE196" s="291">
        <v>-6.0801639128376195</v>
      </c>
      <c r="AF196" s="291">
        <v>-24.971649806510094</v>
      </c>
      <c r="AG196" s="291">
        <v>-21.429630689037182</v>
      </c>
      <c r="AH196" s="291">
        <v>-10.574805260646365</v>
      </c>
      <c r="AI196" s="291">
        <v>-8.3240824211988027</v>
      </c>
      <c r="AJ196" s="291">
        <v>-7.9171862938213451</v>
      </c>
    </row>
    <row r="197" spans="28:36">
      <c r="AB197" s="293" t="s">
        <v>446</v>
      </c>
      <c r="AC197" s="291">
        <v>0</v>
      </c>
      <c r="AD197" s="291">
        <v>-7.7188573472361455</v>
      </c>
      <c r="AE197" s="291">
        <v>-7.7379593714198158</v>
      </c>
      <c r="AF197" s="291">
        <v>-5.7555187803853212</v>
      </c>
      <c r="AG197" s="291">
        <v>-4.6133693724937634</v>
      </c>
      <c r="AH197" s="291">
        <v>-4.6185253421386427</v>
      </c>
      <c r="AI197" s="291">
        <v>-4.5964183019267759</v>
      </c>
      <c r="AJ197" s="291">
        <v>-4.6151469641712879</v>
      </c>
    </row>
    <row r="198" spans="28:36">
      <c r="AB198" s="293" t="s">
        <v>113</v>
      </c>
      <c r="AC198" s="291">
        <v>0</v>
      </c>
      <c r="AD198" s="291">
        <v>-2.7478251100831921</v>
      </c>
      <c r="AE198" s="291">
        <v>-0.71330639482571812</v>
      </c>
      <c r="AF198" s="291">
        <v>0.51049816112496149</v>
      </c>
      <c r="AG198" s="291">
        <v>0.81982501932334806</v>
      </c>
      <c r="AH198" s="291">
        <v>1.4616925840239934</v>
      </c>
      <c r="AI198" s="291">
        <v>1.9832894112575135</v>
      </c>
      <c r="AJ198" s="291">
        <v>2.9233666332493469</v>
      </c>
    </row>
    <row r="199" spans="28:36">
      <c r="AB199" s="293" t="s">
        <v>114</v>
      </c>
      <c r="AC199" s="291">
        <v>0</v>
      </c>
      <c r="AD199" s="291">
        <v>-3.0070165956821846</v>
      </c>
      <c r="AE199" s="291">
        <v>-3.252608344843269</v>
      </c>
      <c r="AF199" s="291">
        <v>-2.5353392703000108</v>
      </c>
      <c r="AG199" s="291">
        <v>-1.9735053368744426</v>
      </c>
      <c r="AH199" s="291">
        <v>-1.5606166414600426</v>
      </c>
      <c r="AI199" s="291">
        <v>-0.97187221164554249</v>
      </c>
      <c r="AJ199" s="291">
        <v>-1.0517227808537675</v>
      </c>
    </row>
    <row r="200" spans="28:36">
      <c r="AB200" s="293" t="s">
        <v>137</v>
      </c>
      <c r="AC200" s="291">
        <v>0</v>
      </c>
      <c r="AD200" s="291">
        <v>-2.1210308789002115</v>
      </c>
      <c r="AE200" s="291">
        <v>-1.4362670557956303</v>
      </c>
      <c r="AF200" s="291">
        <v>-1.0565460589315494</v>
      </c>
      <c r="AG200" s="291">
        <v>-0.74433306756216755</v>
      </c>
      <c r="AH200" s="291">
        <v>-0.40107709993861151</v>
      </c>
      <c r="AI200" s="291">
        <v>-9.165637692913009E-3</v>
      </c>
      <c r="AJ200" s="291">
        <v>0.31769525257118758</v>
      </c>
    </row>
    <row r="201" spans="28:36">
      <c r="AB201" s="293" t="s">
        <v>116</v>
      </c>
      <c r="AC201" s="291">
        <v>0</v>
      </c>
      <c r="AD201" s="291">
        <v>-4.2415993037345947</v>
      </c>
      <c r="AE201" s="291">
        <v>-0.75560070602522433</v>
      </c>
      <c r="AF201" s="291">
        <v>-0.91120207652136731</v>
      </c>
      <c r="AG201" s="291">
        <v>-2.6369985008396331</v>
      </c>
      <c r="AH201" s="291">
        <v>-3.3378193047920872</v>
      </c>
      <c r="AI201" s="291">
        <v>-1.6910173210690322</v>
      </c>
      <c r="AJ201" s="291">
        <v>-0.23082007131609039</v>
      </c>
    </row>
    <row r="202" spans="28:36">
      <c r="AB202" s="293" t="s">
        <v>138</v>
      </c>
      <c r="AC202" s="291">
        <v>0</v>
      </c>
      <c r="AD202" s="291">
        <v>-4.1295774962951199</v>
      </c>
      <c r="AE202" s="291">
        <v>0.47608165283984327</v>
      </c>
      <c r="AF202" s="291">
        <v>2.879736516471568</v>
      </c>
      <c r="AG202" s="291">
        <v>5.8121124428705428</v>
      </c>
      <c r="AH202" s="291">
        <v>8.5337764264652023</v>
      </c>
      <c r="AI202" s="291">
        <v>11.437172156862429</v>
      </c>
      <c r="AJ202" s="291">
        <v>13.937110924372302</v>
      </c>
    </row>
    <row r="203" spans="28:36">
      <c r="AB203" s="293" t="s">
        <v>139</v>
      </c>
      <c r="AC203" s="291">
        <v>0</v>
      </c>
      <c r="AD203" s="291">
        <v>2.5743429131511189</v>
      </c>
      <c r="AE203" s="291">
        <v>0.63033703764120508</v>
      </c>
      <c r="AF203" s="291">
        <v>0.67417836923503172</v>
      </c>
      <c r="AG203" s="291">
        <v>0.68071793776565859</v>
      </c>
      <c r="AH203" s="291">
        <v>0.97163462382719556</v>
      </c>
      <c r="AI203" s="291">
        <v>0.99371557209729</v>
      </c>
      <c r="AJ203" s="291">
        <v>1.0037777494829563</v>
      </c>
    </row>
    <row r="204" spans="28:36">
      <c r="AB204" s="295" t="s">
        <v>301</v>
      </c>
      <c r="AC204" s="296">
        <v>0</v>
      </c>
      <c r="AD204" s="296">
        <v>-2.1679784062702634</v>
      </c>
      <c r="AE204" s="296">
        <v>-1.6976385283849234</v>
      </c>
      <c r="AF204" s="296">
        <v>-0.59702818676433567</v>
      </c>
      <c r="AG204" s="296">
        <v>-0.39488312457479713</v>
      </c>
      <c r="AH204" s="296">
        <v>0.21619610942480694</v>
      </c>
      <c r="AI204" s="296">
        <v>0.22511783493818882</v>
      </c>
      <c r="AJ204" s="296">
        <v>0.43273214161449425</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5270C-1FF3-47BA-A0A5-5A9E55F81A74}">
  <sheetPr codeName="Sheet10">
    <tabColor theme="5" tint="0.59999389629810485"/>
  </sheetPr>
  <dimension ref="C1:AH44"/>
  <sheetViews>
    <sheetView showGridLines="0" topLeftCell="A44" zoomScale="85" zoomScaleNormal="85" workbookViewId="0">
      <selection activeCell="A39" sqref="A39"/>
    </sheetView>
  </sheetViews>
  <sheetFormatPr defaultColWidth="9.140625" defaultRowHeight="15"/>
  <cols>
    <col min="1" max="1" width="9.140625" style="303"/>
    <col min="2" max="2" width="9.140625" style="303" customWidth="1"/>
    <col min="3" max="4" width="9.140625" style="303"/>
    <col min="5" max="5" width="9.7109375" style="303" customWidth="1"/>
    <col min="6" max="9" width="9.140625" style="303"/>
    <col min="10" max="10" width="9.5703125" style="303" customWidth="1"/>
    <col min="11" max="16384" width="9.140625" style="303"/>
  </cols>
  <sheetData>
    <row r="1" spans="3:34">
      <c r="C1" s="306"/>
      <c r="D1" s="305"/>
      <c r="E1" s="304"/>
      <c r="F1" s="307"/>
      <c r="G1" s="306"/>
      <c r="H1" s="306"/>
      <c r="I1" s="306"/>
      <c r="J1" s="306"/>
      <c r="K1" s="305"/>
    </row>
    <row r="2" spans="3:34">
      <c r="E2" s="312" t="s">
        <v>661</v>
      </c>
      <c r="F2" s="313"/>
      <c r="G2" s="313"/>
      <c r="H2" s="527"/>
      <c r="I2" s="528"/>
      <c r="J2" s="528"/>
      <c r="K2" s="528"/>
      <c r="M2" s="51" t="s">
        <v>662</v>
      </c>
      <c r="N2" s="52" t="s">
        <v>397</v>
      </c>
      <c r="O2" s="52"/>
      <c r="P2" s="52"/>
      <c r="Q2" s="52"/>
      <c r="R2" s="52"/>
      <c r="S2" s="52"/>
      <c r="T2" s="52"/>
      <c r="U2" s="52"/>
      <c r="V2" s="52" t="s">
        <v>549</v>
      </c>
      <c r="W2" s="52"/>
      <c r="X2" s="52"/>
      <c r="Y2" s="52"/>
      <c r="Z2" s="52"/>
      <c r="AA2" s="52"/>
      <c r="AB2" s="52"/>
      <c r="AC2" s="52" t="s">
        <v>553</v>
      </c>
      <c r="AD2" s="52"/>
      <c r="AE2" s="52"/>
      <c r="AF2" s="52"/>
      <c r="AG2" s="52"/>
      <c r="AH2" s="52"/>
    </row>
    <row r="3" spans="3:34">
      <c r="E3" s="313"/>
      <c r="F3" s="312"/>
      <c r="G3" s="313"/>
      <c r="H3" s="313" t="s">
        <v>397</v>
      </c>
      <c r="I3" s="313" t="s">
        <v>654</v>
      </c>
      <c r="J3" s="313" t="s">
        <v>655</v>
      </c>
      <c r="K3" s="313" t="s">
        <v>656</v>
      </c>
      <c r="M3" s="52"/>
      <c r="N3" s="52" t="s">
        <v>346</v>
      </c>
      <c r="O3" s="52" t="s">
        <v>658</v>
      </c>
      <c r="P3" s="52" t="s">
        <v>401</v>
      </c>
      <c r="Q3" s="52" t="s">
        <v>463</v>
      </c>
      <c r="R3" s="52" t="s">
        <v>554</v>
      </c>
      <c r="S3" s="52" t="s">
        <v>402</v>
      </c>
      <c r="T3" s="52" t="s">
        <v>551</v>
      </c>
      <c r="U3" s="52" t="s">
        <v>552</v>
      </c>
      <c r="V3" s="52" t="s">
        <v>346</v>
      </c>
      <c r="W3" s="52" t="s">
        <v>401</v>
      </c>
      <c r="X3" s="52" t="s">
        <v>463</v>
      </c>
      <c r="Y3" s="52" t="s">
        <v>554</v>
      </c>
      <c r="Z3" s="52" t="s">
        <v>402</v>
      </c>
      <c r="AA3" s="52" t="s">
        <v>551</v>
      </c>
      <c r="AB3" s="52" t="s">
        <v>552</v>
      </c>
      <c r="AC3" s="52" t="s">
        <v>346</v>
      </c>
      <c r="AD3" s="52" t="s">
        <v>401</v>
      </c>
      <c r="AE3" s="52" t="s">
        <v>554</v>
      </c>
      <c r="AF3" s="52" t="s">
        <v>402</v>
      </c>
      <c r="AG3" s="52" t="s">
        <v>552</v>
      </c>
      <c r="AH3" s="52"/>
    </row>
    <row r="4" spans="3:34">
      <c r="E4" s="313"/>
      <c r="F4" s="313"/>
      <c r="G4" s="313" t="s">
        <v>57</v>
      </c>
      <c r="H4" s="486">
        <v>0.65305702953176115</v>
      </c>
      <c r="I4" s="486">
        <v>1.1949646176134145</v>
      </c>
      <c r="J4" s="486"/>
      <c r="K4" s="486"/>
      <c r="M4" s="52" t="s">
        <v>555</v>
      </c>
      <c r="N4" s="53">
        <v>62.66102151518902</v>
      </c>
      <c r="O4" s="53">
        <v>8.4580964864655801</v>
      </c>
      <c r="P4" s="53">
        <v>20.044748842729426</v>
      </c>
      <c r="Q4" s="53">
        <v>12.687423234935409</v>
      </c>
      <c r="R4" s="53">
        <v>5.2156863619026579</v>
      </c>
      <c r="S4" s="53">
        <v>3.649982881857178</v>
      </c>
      <c r="T4" s="53">
        <v>1.2970805260052729</v>
      </c>
      <c r="U4" s="53">
        <v>11.372438805936238</v>
      </c>
      <c r="V4" s="53">
        <v>1.7208260101486179</v>
      </c>
      <c r="W4" s="53">
        <v>0</v>
      </c>
      <c r="X4" s="53">
        <v>0</v>
      </c>
      <c r="Y4" s="53">
        <v>1.5211338243467405</v>
      </c>
      <c r="Z4" s="53">
        <v>0.1996921858018775</v>
      </c>
      <c r="AA4" s="53">
        <v>0</v>
      </c>
      <c r="AB4" s="53">
        <v>0</v>
      </c>
      <c r="AC4" s="53">
        <v>35.618152474662359</v>
      </c>
      <c r="AD4" s="53">
        <v>1.8971855882261052E-2</v>
      </c>
      <c r="AE4" s="53">
        <v>21.411632837353643</v>
      </c>
      <c r="AF4" s="53">
        <v>6.7923245399869181</v>
      </c>
      <c r="AG4" s="53">
        <v>3.532142758532959</v>
      </c>
      <c r="AH4" s="53"/>
    </row>
    <row r="5" spans="3:34">
      <c r="E5" s="313"/>
      <c r="F5" s="313"/>
      <c r="G5" s="313" t="s">
        <v>54</v>
      </c>
      <c r="H5" s="486">
        <v>1.8793831456217234</v>
      </c>
      <c r="I5" s="486">
        <v>9.3671786530196641</v>
      </c>
      <c r="J5" s="486"/>
      <c r="K5" s="486"/>
      <c r="M5" s="52" t="s">
        <v>556</v>
      </c>
      <c r="N5" s="53">
        <v>64.977569520762614</v>
      </c>
      <c r="O5" s="53">
        <v>8.1956342874994714</v>
      </c>
      <c r="P5" s="53">
        <v>7.8424769046516882</v>
      </c>
      <c r="Q5" s="53">
        <v>12.720694348948591</v>
      </c>
      <c r="R5" s="53">
        <v>5.5962935282563286</v>
      </c>
      <c r="S5" s="53">
        <v>1.2139496223193529</v>
      </c>
      <c r="T5" s="53">
        <v>15.806820098301364</v>
      </c>
      <c r="U5" s="53">
        <v>13.485760605152196</v>
      </c>
      <c r="V5" s="53">
        <v>3.5602459535299085</v>
      </c>
      <c r="W5" s="53">
        <v>0.57252057419360169</v>
      </c>
      <c r="X5" s="53">
        <v>0.19710041903357453</v>
      </c>
      <c r="Y5" s="53">
        <v>0.46660313362890293</v>
      </c>
      <c r="Z5" s="53">
        <v>1.4409505147275592</v>
      </c>
      <c r="AA5" s="53">
        <v>0</v>
      </c>
      <c r="AB5" s="53">
        <v>8.985995693038136E-2</v>
      </c>
      <c r="AC5" s="53">
        <v>31.46218452570746</v>
      </c>
      <c r="AD5" s="53">
        <v>1.034046121509006</v>
      </c>
      <c r="AE5" s="53">
        <v>13.096972802976747</v>
      </c>
      <c r="AF5" s="53">
        <v>6.0399872347203418</v>
      </c>
      <c r="AG5" s="53">
        <v>13.45804309569515</v>
      </c>
      <c r="AH5" s="53"/>
    </row>
    <row r="6" spans="3:34">
      <c r="E6" s="313"/>
      <c r="F6" s="313"/>
      <c r="G6" s="313" t="s">
        <v>36</v>
      </c>
      <c r="H6" s="486">
        <v>2.1896957349419446</v>
      </c>
      <c r="I6" s="486">
        <v>0.83634212098477045</v>
      </c>
      <c r="J6" s="486"/>
      <c r="K6" s="486"/>
    </row>
    <row r="7" spans="3:34">
      <c r="E7" s="313"/>
      <c r="F7" s="313"/>
      <c r="G7" s="313" t="s">
        <v>51</v>
      </c>
      <c r="H7" s="486">
        <v>3.3272371919763746</v>
      </c>
      <c r="I7" s="486">
        <v>5.1010509461783222</v>
      </c>
      <c r="J7" s="486"/>
      <c r="K7" s="486"/>
      <c r="M7" s="311" t="s">
        <v>663</v>
      </c>
      <c r="N7" s="310"/>
      <c r="O7" s="310"/>
      <c r="P7" s="310"/>
      <c r="Q7" s="310"/>
    </row>
    <row r="8" spans="3:34">
      <c r="E8" s="313"/>
      <c r="F8" s="313"/>
      <c r="G8" s="313" t="s">
        <v>67</v>
      </c>
      <c r="H8" s="486">
        <v>3.9163603885121869</v>
      </c>
      <c r="I8" s="486">
        <v>1.9689364210004481</v>
      </c>
      <c r="J8" s="486"/>
      <c r="K8" s="486"/>
      <c r="M8" s="51" t="s">
        <v>271</v>
      </c>
      <c r="N8" s="56">
        <v>16.270744427949506</v>
      </c>
      <c r="O8" s="53">
        <v>8.0682998260352772</v>
      </c>
      <c r="P8" s="53">
        <v>6.0437360913032139</v>
      </c>
      <c r="Q8" s="53">
        <v>2.1587085106110155</v>
      </c>
    </row>
    <row r="9" spans="3:34">
      <c r="E9" s="313"/>
      <c r="F9" s="313"/>
      <c r="G9" s="313" t="s">
        <v>53</v>
      </c>
      <c r="H9" s="486">
        <v>4.2999213932345643</v>
      </c>
      <c r="I9" s="486">
        <v>1.4698902319368594</v>
      </c>
      <c r="J9" s="486"/>
      <c r="K9" s="486"/>
      <c r="M9" s="51" t="s">
        <v>657</v>
      </c>
      <c r="N9" s="56">
        <v>4.0120899858925219</v>
      </c>
      <c r="O9" s="53">
        <v>3.4225300407145856</v>
      </c>
      <c r="P9" s="53">
        <v>0.49103642844412393</v>
      </c>
      <c r="Q9" s="53">
        <v>9.8523516733812294E-2</v>
      </c>
    </row>
    <row r="10" spans="3:34">
      <c r="E10" s="313"/>
      <c r="F10" s="313"/>
      <c r="G10" s="313" t="s">
        <v>21</v>
      </c>
      <c r="H10" s="486">
        <v>4.5051765101655654</v>
      </c>
      <c r="I10" s="486">
        <v>10.179516474526345</v>
      </c>
      <c r="J10" s="486"/>
      <c r="K10" s="486"/>
      <c r="M10" s="51" t="s">
        <v>297</v>
      </c>
      <c r="N10" s="56">
        <v>1.8622944200460674</v>
      </c>
      <c r="O10" s="53">
        <v>1.3299978119914988</v>
      </c>
      <c r="P10" s="53">
        <v>0.49920572160853438</v>
      </c>
      <c r="Q10" s="53">
        <v>3.3090886446034251E-2</v>
      </c>
    </row>
    <row r="11" spans="3:34">
      <c r="E11" s="313"/>
      <c r="F11" s="313"/>
      <c r="G11" s="313" t="s">
        <v>75</v>
      </c>
      <c r="H11" s="486">
        <v>4.5321570570531771</v>
      </c>
      <c r="I11" s="486">
        <v>0.87565550573371964</v>
      </c>
      <c r="J11" s="486"/>
      <c r="K11" s="486"/>
      <c r="M11" s="51" t="s">
        <v>550</v>
      </c>
      <c r="N11" s="56">
        <v>10.662926554413044</v>
      </c>
      <c r="O11" s="53">
        <v>5.9819618536602652</v>
      </c>
      <c r="P11" s="53">
        <v>3.4511895426924055</v>
      </c>
      <c r="Q11" s="53">
        <v>1.229775158060372</v>
      </c>
    </row>
    <row r="12" spans="3:34">
      <c r="E12" s="313"/>
      <c r="F12" s="313"/>
      <c r="G12" s="313" t="s">
        <v>50</v>
      </c>
      <c r="H12" s="486">
        <v>4.826837214914927</v>
      </c>
      <c r="I12" s="486">
        <v>1.309072898824807</v>
      </c>
      <c r="J12" s="486"/>
      <c r="K12" s="486"/>
      <c r="M12" s="51" t="s">
        <v>335</v>
      </c>
      <c r="N12" s="56">
        <v>9.0446449564658185</v>
      </c>
      <c r="O12" s="53">
        <v>5.2328297058581201</v>
      </c>
      <c r="P12" s="53">
        <v>2.8403446421111238</v>
      </c>
      <c r="Q12" s="53">
        <v>0.9714706084965733</v>
      </c>
    </row>
    <row r="13" spans="3:34">
      <c r="E13" s="313"/>
      <c r="F13" s="313"/>
      <c r="G13" s="313" t="s">
        <v>59</v>
      </c>
      <c r="H13" s="486">
        <v>5.8564829939836844</v>
      </c>
      <c r="I13" s="486">
        <v>4.0812428691338418</v>
      </c>
      <c r="J13" s="486"/>
      <c r="K13" s="486"/>
    </row>
    <row r="14" spans="3:34">
      <c r="E14" s="313"/>
      <c r="F14" s="313"/>
      <c r="G14" s="313" t="s">
        <v>29</v>
      </c>
      <c r="H14" s="486">
        <v>7.589448345321685</v>
      </c>
      <c r="I14" s="486">
        <v>14.396647785309682</v>
      </c>
      <c r="J14" s="486"/>
      <c r="K14" s="486"/>
      <c r="M14" s="311" t="s">
        <v>1066</v>
      </c>
      <c r="N14" s="56" t="s">
        <v>659</v>
      </c>
      <c r="O14" s="56" t="s">
        <v>660</v>
      </c>
      <c r="P14" s="52" t="s">
        <v>1065</v>
      </c>
      <c r="S14" s="168"/>
    </row>
    <row r="15" spans="3:34">
      <c r="E15" s="313"/>
      <c r="F15" s="313"/>
      <c r="G15" s="313" t="s">
        <v>14</v>
      </c>
      <c r="H15" s="486">
        <v>7.6410229836701689</v>
      </c>
      <c r="I15" s="486">
        <v>15.61140040629164</v>
      </c>
      <c r="J15" s="486"/>
      <c r="K15" s="486"/>
      <c r="M15" s="51" t="s">
        <v>550</v>
      </c>
      <c r="N15" s="56">
        <v>4.6326322266361748</v>
      </c>
      <c r="O15" s="56">
        <v>0.34231027875693304</v>
      </c>
      <c r="P15" s="56">
        <v>5.8166927855333244</v>
      </c>
      <c r="S15" s="168"/>
    </row>
    <row r="16" spans="3:34">
      <c r="E16" s="313"/>
      <c r="F16" s="313"/>
      <c r="G16" s="313" t="s">
        <v>19</v>
      </c>
      <c r="H16" s="486">
        <v>8.4766543856090628</v>
      </c>
      <c r="I16" s="486">
        <v>35.253800114434839</v>
      </c>
      <c r="J16" s="486"/>
      <c r="K16" s="486"/>
      <c r="M16" s="52" t="s">
        <v>6</v>
      </c>
      <c r="N16" s="56">
        <v>4.4544153821070651</v>
      </c>
      <c r="O16" s="56">
        <v>0.15237452846432378</v>
      </c>
      <c r="P16" s="56">
        <v>11.519514351902879</v>
      </c>
      <c r="S16" s="168"/>
    </row>
    <row r="17" spans="5:19">
      <c r="E17" s="313"/>
      <c r="F17" s="313"/>
      <c r="G17" s="313" t="s">
        <v>56</v>
      </c>
      <c r="H17" s="486">
        <v>8.8146148865888687</v>
      </c>
      <c r="I17" s="486">
        <v>6.1507617357903444</v>
      </c>
      <c r="J17" s="486"/>
      <c r="K17" s="486"/>
      <c r="M17" s="52" t="s">
        <v>14</v>
      </c>
      <c r="N17" s="56">
        <v>0.4523134294931192</v>
      </c>
      <c r="O17" s="56">
        <v>0.79484204600247155</v>
      </c>
      <c r="P17" s="56">
        <v>6.3938675081745782</v>
      </c>
      <c r="S17" s="55"/>
    </row>
    <row r="18" spans="5:19">
      <c r="E18" s="313"/>
      <c r="F18" s="313"/>
      <c r="G18" s="313" t="s">
        <v>15</v>
      </c>
      <c r="H18" s="486">
        <v>11.013645516666017</v>
      </c>
      <c r="I18" s="486">
        <v>27.798201204598715</v>
      </c>
      <c r="J18" s="486"/>
      <c r="K18" s="486"/>
      <c r="M18" s="52" t="s">
        <v>20</v>
      </c>
      <c r="N18" s="56">
        <v>6.6781481346819245</v>
      </c>
      <c r="O18" s="56">
        <v>1.3727304499068398</v>
      </c>
      <c r="P18" s="56">
        <v>7.8097232352808046</v>
      </c>
      <c r="S18" s="55"/>
    </row>
    <row r="19" spans="5:19">
      <c r="E19" s="313"/>
      <c r="F19" s="313"/>
      <c r="G19" s="313" t="s">
        <v>9</v>
      </c>
      <c r="H19" s="486">
        <v>14.64115557600266</v>
      </c>
      <c r="I19" s="486">
        <v>4.0198524451002031</v>
      </c>
      <c r="J19" s="486"/>
      <c r="K19" s="486"/>
      <c r="M19" s="52" t="s">
        <v>29</v>
      </c>
      <c r="N19" s="56">
        <v>1.2794917033936439</v>
      </c>
      <c r="O19" s="56">
        <v>3.7982956777645231</v>
      </c>
      <c r="P19" s="56">
        <v>2.5098752116116776</v>
      </c>
      <c r="S19" s="55"/>
    </row>
    <row r="20" spans="5:19">
      <c r="E20" s="313"/>
      <c r="F20" s="313"/>
      <c r="G20" s="313" t="s">
        <v>20</v>
      </c>
      <c r="H20" s="486">
        <v>15.860601819869569</v>
      </c>
      <c r="I20" s="486">
        <v>28.307927926457268</v>
      </c>
      <c r="J20" s="486"/>
      <c r="K20" s="486"/>
      <c r="M20" s="52" t="s">
        <v>33</v>
      </c>
      <c r="N20" s="56">
        <v>12.296521001779508</v>
      </c>
      <c r="O20" s="56">
        <v>0.96977224683808871</v>
      </c>
      <c r="P20" s="56">
        <v>12.186167608173797</v>
      </c>
      <c r="S20" s="55"/>
    </row>
    <row r="21" spans="5:19">
      <c r="E21" s="313"/>
      <c r="F21" s="313"/>
      <c r="G21" s="313" t="s">
        <v>6</v>
      </c>
      <c r="H21" s="486">
        <v>16.131383413423077</v>
      </c>
      <c r="I21" s="486">
        <v>1.7777028320837773</v>
      </c>
      <c r="J21" s="486"/>
      <c r="K21" s="486"/>
      <c r="M21" s="52" t="s">
        <v>67</v>
      </c>
      <c r="N21" s="56">
        <v>0</v>
      </c>
      <c r="O21" s="56">
        <v>2.1877071344449422E-2</v>
      </c>
      <c r="P21" s="56">
        <v>3.8941186993119969</v>
      </c>
      <c r="S21" s="55"/>
    </row>
    <row r="22" spans="5:19">
      <c r="E22" s="313"/>
      <c r="F22" s="313"/>
      <c r="G22" s="313" t="s">
        <v>32</v>
      </c>
      <c r="H22" s="486">
        <v>16.232490915957346</v>
      </c>
      <c r="I22" s="486">
        <v>16.137840823152931</v>
      </c>
      <c r="J22" s="486"/>
      <c r="K22" s="486"/>
      <c r="M22" s="52" t="s">
        <v>56</v>
      </c>
      <c r="N22" s="56">
        <v>7.9244260564581133</v>
      </c>
      <c r="O22" s="56">
        <v>0.55000000000000004</v>
      </c>
      <c r="P22" s="56">
        <v>0.89018883013075545</v>
      </c>
      <c r="S22" s="55"/>
    </row>
    <row r="23" spans="5:19">
      <c r="E23" s="313"/>
      <c r="F23" s="313"/>
      <c r="G23" s="313" t="s">
        <v>33</v>
      </c>
      <c r="H23" s="486">
        <v>25.453072338799249</v>
      </c>
      <c r="I23" s="486">
        <v>2.4363736250612078</v>
      </c>
      <c r="J23" s="486"/>
      <c r="K23" s="486"/>
      <c r="M23" s="52" t="s">
        <v>50</v>
      </c>
      <c r="N23" s="56">
        <v>4.826837214914927</v>
      </c>
      <c r="O23" s="56">
        <v>0</v>
      </c>
      <c r="P23" s="56">
        <v>0</v>
      </c>
      <c r="S23" s="55"/>
    </row>
    <row r="24" spans="5:19">
      <c r="E24" s="313"/>
      <c r="F24" s="313"/>
      <c r="G24" s="313"/>
      <c r="H24" s="486"/>
      <c r="I24" s="486"/>
      <c r="J24" s="486"/>
      <c r="K24" s="486"/>
      <c r="M24" s="52" t="s">
        <v>57</v>
      </c>
      <c r="N24" s="56">
        <v>0.18164500159161567</v>
      </c>
      <c r="O24" s="56" t="s">
        <v>174</v>
      </c>
      <c r="P24" s="56">
        <v>0.48438667091097509</v>
      </c>
      <c r="S24" s="55"/>
    </row>
    <row r="25" spans="5:19">
      <c r="E25" s="313" t="s">
        <v>297</v>
      </c>
      <c r="F25" s="313"/>
      <c r="G25" s="313" t="s">
        <v>297</v>
      </c>
      <c r="H25" s="486"/>
      <c r="I25" s="486"/>
      <c r="J25" s="486">
        <v>1.6848881781621212</v>
      </c>
      <c r="K25" s="486">
        <v>0.19264109669921492</v>
      </c>
      <c r="M25" s="55"/>
      <c r="N25" s="168" t="s">
        <v>174</v>
      </c>
      <c r="O25" s="168" t="s">
        <v>174</v>
      </c>
      <c r="P25" s="168" t="s">
        <v>174</v>
      </c>
      <c r="Q25" s="168" t="s">
        <v>174</v>
      </c>
      <c r="R25" s="55"/>
      <c r="S25" s="55"/>
    </row>
    <row r="26" spans="5:19" s="308" customFormat="1">
      <c r="E26" s="313"/>
      <c r="F26" s="313"/>
      <c r="G26" s="313"/>
      <c r="H26" s="486"/>
      <c r="I26" s="486"/>
      <c r="J26" s="486"/>
      <c r="K26" s="486"/>
      <c r="S26" s="55"/>
    </row>
    <row r="27" spans="5:19" s="308" customFormat="1">
      <c r="E27" s="313" t="s">
        <v>657</v>
      </c>
      <c r="F27" s="313"/>
      <c r="G27" s="313" t="s">
        <v>657</v>
      </c>
      <c r="H27" s="486"/>
      <c r="I27" s="486"/>
      <c r="J27" s="486">
        <v>4.1792554673011351</v>
      </c>
      <c r="K27" s="486">
        <v>2.5330741185270416</v>
      </c>
      <c r="S27" s="55"/>
    </row>
    <row r="28" spans="5:19" s="308" customFormat="1">
      <c r="E28" s="313"/>
      <c r="F28" s="313"/>
      <c r="G28" s="313"/>
      <c r="H28" s="486"/>
      <c r="I28" s="486"/>
      <c r="J28" s="486"/>
      <c r="K28" s="486"/>
      <c r="S28" s="55"/>
    </row>
    <row r="29" spans="5:19" s="308" customFormat="1">
      <c r="E29" s="313" t="s">
        <v>550</v>
      </c>
      <c r="F29" s="313"/>
      <c r="G29" s="313" t="s">
        <v>550</v>
      </c>
      <c r="H29" s="486"/>
      <c r="I29" s="486"/>
      <c r="J29" s="486">
        <v>10.732742660387423</v>
      </c>
      <c r="K29" s="486">
        <v>7.1729554795280057</v>
      </c>
      <c r="M29" s="55"/>
      <c r="N29" s="168"/>
      <c r="O29" s="168"/>
      <c r="P29" s="168"/>
      <c r="Q29" s="168"/>
      <c r="R29" s="55"/>
      <c r="S29" s="55"/>
    </row>
    <row r="30" spans="5:19" s="308" customFormat="1">
      <c r="E30" s="313"/>
      <c r="F30" s="313"/>
      <c r="G30" s="313"/>
      <c r="H30" s="486"/>
      <c r="I30" s="486"/>
      <c r="J30" s="486"/>
      <c r="K30" s="486"/>
      <c r="M30" s="55"/>
      <c r="N30" s="168"/>
      <c r="O30" s="168"/>
      <c r="P30" s="168"/>
      <c r="Q30" s="168"/>
      <c r="R30" s="55"/>
      <c r="S30" s="55"/>
    </row>
    <row r="31" spans="5:19" s="308" customFormat="1">
      <c r="E31" s="314" t="s">
        <v>271</v>
      </c>
      <c r="F31" s="313"/>
      <c r="G31" s="313" t="s">
        <v>271</v>
      </c>
      <c r="H31" s="486"/>
      <c r="I31" s="486"/>
      <c r="J31" s="486">
        <v>16.41697877526321</v>
      </c>
      <c r="K31" s="486">
        <v>11.340809852312404</v>
      </c>
      <c r="S31" s="55"/>
    </row>
    <row r="32" spans="5:19" s="308" customFormat="1">
      <c r="S32" s="55"/>
    </row>
    <row r="33" spans="4:19" s="308" customFormat="1">
      <c r="D33" s="309"/>
      <c r="S33" s="55"/>
    </row>
    <row r="34" spans="4:19" s="308" customFormat="1">
      <c r="S34" s="55"/>
    </row>
    <row r="35" spans="4:19" s="308" customFormat="1">
      <c r="S35" s="55"/>
    </row>
    <row r="36" spans="4:19" s="308" customFormat="1">
      <c r="S36" s="55"/>
    </row>
    <row r="37" spans="4:19" s="308" customFormat="1">
      <c r="S37" s="55"/>
    </row>
    <row r="38" spans="4:19" s="308" customFormat="1">
      <c r="M38" s="55"/>
      <c r="N38" s="168"/>
      <c r="O38" s="168"/>
      <c r="P38" s="168"/>
      <c r="Q38" s="168"/>
      <c r="R38" s="168"/>
      <c r="S38" s="55"/>
    </row>
    <row r="39" spans="4:19">
      <c r="M39" s="55"/>
      <c r="N39" s="168"/>
      <c r="O39" s="168"/>
      <c r="P39" s="168"/>
      <c r="Q39" s="168"/>
      <c r="R39" s="168"/>
      <c r="S39" s="55"/>
    </row>
    <row r="40" spans="4:19">
      <c r="M40" s="55"/>
      <c r="N40" s="168"/>
      <c r="O40" s="168"/>
      <c r="P40" s="168"/>
      <c r="Q40" s="168"/>
      <c r="R40" s="168"/>
      <c r="S40" s="55"/>
    </row>
    <row r="41" spans="4:19">
      <c r="M41" s="55"/>
      <c r="N41" s="168"/>
      <c r="O41" s="168"/>
      <c r="P41" s="168"/>
      <c r="Q41" s="168"/>
      <c r="R41" s="168"/>
      <c r="S41" s="55"/>
    </row>
    <row r="42" spans="4:19">
      <c r="M42" s="55"/>
      <c r="N42" s="55"/>
      <c r="O42" s="55"/>
      <c r="P42" s="55"/>
      <c r="Q42" s="55"/>
      <c r="R42" s="55"/>
      <c r="S42" s="55"/>
    </row>
    <row r="43" spans="4:19">
      <c r="M43" s="55"/>
      <c r="N43" s="55"/>
      <c r="O43" s="55"/>
      <c r="P43" s="55"/>
      <c r="Q43" s="55"/>
      <c r="R43" s="55"/>
      <c r="S43" s="55"/>
    </row>
    <row r="44" spans="4:19">
      <c r="M44" s="55"/>
      <c r="N44" s="55"/>
      <c r="O44" s="55"/>
      <c r="P44" s="55"/>
      <c r="Q44" s="55"/>
      <c r="R44" s="55"/>
      <c r="S44" s="55"/>
    </row>
  </sheetData>
  <mergeCells count="1">
    <mergeCell ref="H2:K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FC0C3-3D74-4B3B-AE97-B75B23BEA0BE}">
  <sheetPr codeName="Sheet11">
    <tabColor theme="5" tint="0.59999389629810485"/>
  </sheetPr>
  <dimension ref="L4:Q159"/>
  <sheetViews>
    <sheetView showGridLines="0" zoomScale="85" zoomScaleNormal="85" workbookViewId="0">
      <selection activeCell="M7" sqref="M7"/>
    </sheetView>
  </sheetViews>
  <sheetFormatPr defaultRowHeight="12.75"/>
  <sheetData>
    <row r="4" spans="12:17">
      <c r="L4" s="51" t="s">
        <v>700</v>
      </c>
      <c r="M4" s="52"/>
      <c r="N4" s="52"/>
      <c r="O4" s="52"/>
      <c r="P4" s="52"/>
      <c r="Q4" s="52"/>
    </row>
    <row r="5" spans="12:17">
      <c r="L5" s="52"/>
      <c r="M5" s="52" t="s">
        <v>696</v>
      </c>
      <c r="N5" s="52" t="s">
        <v>692</v>
      </c>
      <c r="O5" s="52" t="s">
        <v>693</v>
      </c>
      <c r="P5" s="52" t="s">
        <v>694</v>
      </c>
      <c r="Q5" s="52" t="s">
        <v>697</v>
      </c>
    </row>
    <row r="6" spans="12:17">
      <c r="L6" s="52" t="s">
        <v>698</v>
      </c>
      <c r="M6" s="56">
        <v>8.450075401898733</v>
      </c>
      <c r="N6" s="56">
        <v>-7.4592929141558448</v>
      </c>
      <c r="O6" s="56">
        <v>-14.458171268490567</v>
      </c>
      <c r="P6" s="56">
        <v>-9.3578555515094344</v>
      </c>
      <c r="Q6" s="56">
        <v>4.4080285102531649</v>
      </c>
    </row>
    <row r="7" spans="12:17">
      <c r="L7" s="52" t="s">
        <v>695</v>
      </c>
      <c r="M7" s="56">
        <v>4.7124054942857132</v>
      </c>
      <c r="N7" s="56">
        <v>-5.4463178418571419</v>
      </c>
      <c r="O7" s="56">
        <v>-15.751217587916663</v>
      </c>
      <c r="P7" s="56">
        <v>-7.7592768339583307</v>
      </c>
      <c r="Q7" s="56">
        <v>2.933878144285714</v>
      </c>
    </row>
    <row r="159" ht="12" customHeight="1"/>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F96D8-1BD8-42AB-B595-5AD9AFF96C75}">
  <sheetPr codeName="Sheet12">
    <tabColor theme="5" tint="0.59999389629810485"/>
  </sheetPr>
  <dimension ref="L2:O160"/>
  <sheetViews>
    <sheetView showGridLines="0" zoomScale="85" zoomScaleNormal="85" workbookViewId="0">
      <selection activeCell="Q16" sqref="Q16"/>
    </sheetView>
  </sheetViews>
  <sheetFormatPr defaultRowHeight="12.75"/>
  <cols>
    <col min="13" max="13" width="22" customWidth="1"/>
  </cols>
  <sheetData>
    <row r="2" spans="12:15">
      <c r="L2" s="51" t="s">
        <v>699</v>
      </c>
      <c r="M2" s="52"/>
    </row>
    <row r="3" spans="12:15">
      <c r="L3" s="52" t="s">
        <v>691</v>
      </c>
      <c r="M3" s="52" t="s">
        <v>690</v>
      </c>
      <c r="O3" s="334"/>
    </row>
    <row r="4" spans="12:15">
      <c r="L4" s="56">
        <v>4.9481564000000002</v>
      </c>
      <c r="M4" s="56">
        <v>1.1399999999999999</v>
      </c>
    </row>
    <row r="5" spans="12:15">
      <c r="L5" s="56">
        <v>6.8221641999999996</v>
      </c>
      <c r="M5" s="56">
        <v>3.5293554</v>
      </c>
    </row>
    <row r="6" spans="12:15">
      <c r="L6" s="56">
        <v>5.8724439000000004</v>
      </c>
      <c r="M6" s="56">
        <v>0.94238412000000005</v>
      </c>
    </row>
    <row r="7" spans="12:15">
      <c r="L7" s="56">
        <v>0.75503485000000004</v>
      </c>
      <c r="M7" s="56">
        <v>1.0183565000000001</v>
      </c>
    </row>
    <row r="8" spans="12:15">
      <c r="L8" s="56">
        <v>5.2977245999999996</v>
      </c>
      <c r="M8" s="56">
        <v>7.7169781000000004</v>
      </c>
    </row>
    <row r="9" spans="12:15">
      <c r="L9" s="56">
        <v>3.9230010000000002</v>
      </c>
      <c r="M9" s="56">
        <v>1.6703598</v>
      </c>
    </row>
    <row r="10" spans="12:15">
      <c r="L10" s="56">
        <v>8.2740416999999997</v>
      </c>
      <c r="M10" s="56">
        <v>2.4461914</v>
      </c>
    </row>
    <row r="11" spans="12:15">
      <c r="L11" s="56">
        <v>2.6611349</v>
      </c>
      <c r="M11" s="56">
        <v>6.9727169</v>
      </c>
    </row>
    <row r="12" spans="12:15">
      <c r="L12" s="56">
        <v>1.4278222</v>
      </c>
      <c r="M12" s="56">
        <v>10.083071</v>
      </c>
    </row>
    <row r="13" spans="12:15">
      <c r="L13" s="56">
        <v>2.0309469</v>
      </c>
      <c r="M13" s="56">
        <v>9.8329020000000007</v>
      </c>
    </row>
    <row r="14" spans="12:15">
      <c r="L14" s="56" t="e">
        <v>#N/A</v>
      </c>
      <c r="M14" s="56">
        <v>3.8640376000000001</v>
      </c>
    </row>
    <row r="15" spans="12:15">
      <c r="L15" s="56">
        <v>3.7120205999999998</v>
      </c>
      <c r="M15" s="56">
        <v>2.5571788</v>
      </c>
    </row>
    <row r="16" spans="12:15">
      <c r="L16" s="56">
        <v>3.3595120000000001</v>
      </c>
      <c r="M16" s="56" t="e">
        <v>#N/A</v>
      </c>
    </row>
    <row r="17" spans="12:13">
      <c r="L17" s="56">
        <v>2.2719588000000002</v>
      </c>
      <c r="M17" s="56">
        <v>1.9170388</v>
      </c>
    </row>
    <row r="18" spans="12:13">
      <c r="L18" s="56">
        <v>2.9857586999999999</v>
      </c>
      <c r="M18" s="56">
        <v>4.0509759000000001</v>
      </c>
    </row>
    <row r="19" spans="12:13">
      <c r="L19" s="56">
        <v>2.5845777000000001</v>
      </c>
      <c r="M19" s="56">
        <v>1.0487257999999999</v>
      </c>
    </row>
    <row r="20" spans="12:13">
      <c r="L20" s="56">
        <v>6.5598298000000002</v>
      </c>
      <c r="M20" s="56">
        <v>5.8546681999999999</v>
      </c>
    </row>
    <row r="21" spans="12:13">
      <c r="L21" s="56">
        <v>1.9895992</v>
      </c>
      <c r="M21" s="56">
        <v>14.999198</v>
      </c>
    </row>
    <row r="22" spans="12:13">
      <c r="L22" s="56">
        <v>0.64276195999999997</v>
      </c>
      <c r="M22" s="56">
        <v>15.597047999999999</v>
      </c>
    </row>
    <row r="23" spans="12:13">
      <c r="L23" s="56">
        <v>0.89175768</v>
      </c>
      <c r="M23" s="56" t="e">
        <v>#N/A</v>
      </c>
    </row>
    <row r="24" spans="12:13">
      <c r="L24" s="56">
        <v>2.4764409000000001</v>
      </c>
      <c r="M24" s="56" t="e">
        <v>#N/A</v>
      </c>
    </row>
    <row r="25" spans="12:13">
      <c r="L25" s="56">
        <v>4.4258560999999998</v>
      </c>
      <c r="M25" s="56">
        <v>1.9416948000000001</v>
      </c>
    </row>
    <row r="26" spans="12:13">
      <c r="L26" s="56">
        <v>0.1871478</v>
      </c>
      <c r="M26" s="56" t="e">
        <v>#N/A</v>
      </c>
    </row>
    <row r="27" spans="12:13">
      <c r="L27" s="56">
        <v>6.7596771000000002</v>
      </c>
      <c r="M27" s="56">
        <v>2.1894600999999998</v>
      </c>
    </row>
    <row r="28" spans="12:13">
      <c r="L28" s="56">
        <v>0.52962571000000003</v>
      </c>
      <c r="M28" s="56" t="e">
        <v>#N/A</v>
      </c>
    </row>
    <row r="29" spans="12:13">
      <c r="L29" s="56">
        <v>1.5242404000000001</v>
      </c>
      <c r="M29" s="56" t="e">
        <v>#N/A</v>
      </c>
    </row>
    <row r="30" spans="12:13">
      <c r="L30" s="56" t="e">
        <v>#N/A</v>
      </c>
      <c r="M30" s="56" t="e">
        <v>#N/A</v>
      </c>
    </row>
    <row r="31" spans="12:13">
      <c r="L31" s="56">
        <v>2.2546734000000002</v>
      </c>
      <c r="M31" s="56" t="e">
        <v>#N/A</v>
      </c>
    </row>
    <row r="32" spans="12:13">
      <c r="L32" s="56">
        <v>1.0641939</v>
      </c>
      <c r="M32" s="56" t="e">
        <v>#N/A</v>
      </c>
    </row>
    <row r="33" spans="12:13">
      <c r="L33" s="56" t="e">
        <v>#N/A</v>
      </c>
      <c r="M33" s="56" t="e">
        <v>#N/A</v>
      </c>
    </row>
    <row r="34" spans="12:13">
      <c r="L34" s="56">
        <v>0.73033672999999999</v>
      </c>
      <c r="M34" s="56" t="e">
        <v>#N/A</v>
      </c>
    </row>
    <row r="35" spans="12:13">
      <c r="L35" s="56">
        <v>10.842776000000001</v>
      </c>
      <c r="M35" s="56">
        <v>2.1835884999999999</v>
      </c>
    </row>
    <row r="36" spans="12:13">
      <c r="L36" s="56">
        <v>1.7893923</v>
      </c>
      <c r="M36" s="56" t="e">
        <v>#N/A</v>
      </c>
    </row>
    <row r="37" spans="12:13">
      <c r="L37" s="56">
        <v>2.666601</v>
      </c>
      <c r="M37" s="56">
        <v>2.91</v>
      </c>
    </row>
    <row r="38" spans="12:13">
      <c r="L38" s="56">
        <v>1.8311736999999999</v>
      </c>
      <c r="M38" s="56" t="e">
        <v>#N/A</v>
      </c>
    </row>
    <row r="39" spans="12:13">
      <c r="L39" s="56">
        <v>1.9843417999999999</v>
      </c>
      <c r="M39" s="56">
        <v>0.35797600000000002</v>
      </c>
    </row>
    <row r="40" spans="12:13">
      <c r="L40" s="56">
        <v>1.2355482</v>
      </c>
      <c r="M40" s="56">
        <v>1.0900000000000001</v>
      </c>
    </row>
    <row r="41" spans="12:13">
      <c r="L41" s="56">
        <v>2.4269761000000001</v>
      </c>
      <c r="M41" s="56" t="e">
        <v>#N/A</v>
      </c>
    </row>
    <row r="42" spans="12:13">
      <c r="L42" s="56">
        <v>0.38316330999999998</v>
      </c>
      <c r="M42" s="56">
        <v>1.8863477</v>
      </c>
    </row>
    <row r="43" spans="12:13">
      <c r="L43" s="56">
        <v>0.48368529999999998</v>
      </c>
      <c r="M43" s="56" t="e">
        <v>#N/A</v>
      </c>
    </row>
    <row r="44" spans="12:13">
      <c r="L44" s="56">
        <v>1.1199589000000001</v>
      </c>
      <c r="M44" s="56" t="e">
        <v>#N/A</v>
      </c>
    </row>
    <row r="45" spans="12:13">
      <c r="L45" s="56">
        <v>1.6040764000000001</v>
      </c>
      <c r="M45" s="56">
        <v>0</v>
      </c>
    </row>
    <row r="46" spans="12:13">
      <c r="L46" s="56">
        <v>5.6593407999999998</v>
      </c>
      <c r="M46" s="56" t="e">
        <v>#N/A</v>
      </c>
    </row>
    <row r="47" spans="12:13">
      <c r="L47" s="56">
        <v>2.3157887000000001</v>
      </c>
      <c r="M47" s="56" t="e">
        <v>#N/A</v>
      </c>
    </row>
    <row r="48" spans="12:13">
      <c r="L48" s="56" t="e">
        <v>#N/A</v>
      </c>
      <c r="M48" s="56" t="e">
        <v>#N/A</v>
      </c>
    </row>
    <row r="49" spans="12:13">
      <c r="L49" s="56">
        <v>1.5248826</v>
      </c>
      <c r="M49" s="56" t="e">
        <v>#N/A</v>
      </c>
    </row>
    <row r="50" spans="12:13">
      <c r="L50" s="56">
        <v>1.9648064999999999</v>
      </c>
      <c r="M50" s="56" t="e">
        <v>#N/A</v>
      </c>
    </row>
    <row r="51" spans="12:13">
      <c r="L51" s="56">
        <v>0.53110031000000002</v>
      </c>
      <c r="M51" s="56" t="e">
        <v>#N/A</v>
      </c>
    </row>
    <row r="52" spans="12:13">
      <c r="L52" s="56">
        <v>2.8833693999999999</v>
      </c>
      <c r="M52" s="56" t="e">
        <v>#N/A</v>
      </c>
    </row>
    <row r="53" spans="12:13">
      <c r="L53" s="56">
        <v>2.3471917000000002</v>
      </c>
      <c r="M53" s="56" t="e">
        <v>#N/A</v>
      </c>
    </row>
    <row r="54" spans="12:13">
      <c r="L54" s="56">
        <v>10.195751</v>
      </c>
      <c r="M54" s="56" t="e">
        <v>#N/A</v>
      </c>
    </row>
    <row r="55" spans="12:13">
      <c r="L55" s="56">
        <v>1.5498445000000001</v>
      </c>
      <c r="M55" s="56" t="e">
        <v>#N/A</v>
      </c>
    </row>
    <row r="56" spans="12:13">
      <c r="L56" s="56">
        <v>0.2396083</v>
      </c>
      <c r="M56" s="56" t="e">
        <v>#N/A</v>
      </c>
    </row>
    <row r="57" spans="12:13">
      <c r="L57" s="56">
        <v>2.8147229999999999</v>
      </c>
      <c r="M57" s="56">
        <v>3.67</v>
      </c>
    </row>
    <row r="58" spans="12:13">
      <c r="L58" s="56">
        <v>4.8269754999999996</v>
      </c>
      <c r="M58" s="56" t="e">
        <v>#N/A</v>
      </c>
    </row>
    <row r="59" spans="12:13">
      <c r="L59" s="56">
        <v>1.4813552000000001</v>
      </c>
      <c r="M59" s="56" t="e">
        <v>#N/A</v>
      </c>
    </row>
    <row r="60" spans="12:13">
      <c r="L60" s="56">
        <v>4.8015924999999999</v>
      </c>
      <c r="M60" s="56" t="e">
        <v>#N/A</v>
      </c>
    </row>
    <row r="61" spans="12:13">
      <c r="L61" s="56">
        <v>3.3151883999999998</v>
      </c>
      <c r="M61" s="56" t="e">
        <v>#N/A</v>
      </c>
    </row>
    <row r="62" spans="12:13">
      <c r="L62" s="56">
        <v>2.8361923</v>
      </c>
      <c r="M62" s="56" t="e">
        <v>#N/A</v>
      </c>
    </row>
    <row r="63" spans="12:13">
      <c r="L63" s="56">
        <v>3.2279311000000002</v>
      </c>
      <c r="M63" s="56" t="e">
        <v>#N/A</v>
      </c>
    </row>
    <row r="64" spans="12:13">
      <c r="L64" s="56">
        <v>0.17366365</v>
      </c>
      <c r="M64" s="56" t="e">
        <v>#N/A</v>
      </c>
    </row>
    <row r="65" spans="12:13">
      <c r="L65" s="56">
        <v>2.0996000000000001</v>
      </c>
      <c r="M65" s="56" t="e">
        <v>#N/A</v>
      </c>
    </row>
    <row r="66" spans="12:13">
      <c r="L66" s="56">
        <v>4.6588630999999996</v>
      </c>
      <c r="M66" s="56">
        <v>1.7145060000000001</v>
      </c>
    </row>
    <row r="67" spans="12:13">
      <c r="L67" s="56">
        <v>1.2189966999999999</v>
      </c>
      <c r="M67" s="56">
        <v>0.79373923999999996</v>
      </c>
    </row>
    <row r="68" spans="12:13">
      <c r="L68" s="56">
        <v>4.1292831999999997</v>
      </c>
      <c r="M68" s="56" t="e">
        <v>#N/A</v>
      </c>
    </row>
    <row r="69" spans="12:13">
      <c r="L69" s="56">
        <v>2.0585355999999999</v>
      </c>
      <c r="M69" s="56">
        <v>3</v>
      </c>
    </row>
    <row r="70" spans="12:13">
      <c r="L70" s="56">
        <v>1.9853989999999999</v>
      </c>
      <c r="M70" s="56">
        <v>0</v>
      </c>
    </row>
    <row r="71" spans="12:13">
      <c r="L71" s="56">
        <v>2.2422742000000002</v>
      </c>
      <c r="M71" s="56">
        <v>2.8800382999999998</v>
      </c>
    </row>
    <row r="72" spans="12:13">
      <c r="L72" s="56">
        <v>2.3877326000000001</v>
      </c>
      <c r="M72" s="56">
        <v>0.86292701999999999</v>
      </c>
    </row>
    <row r="73" spans="12:13">
      <c r="L73" s="56">
        <v>3.3775238000000001</v>
      </c>
      <c r="M73" s="56">
        <v>3.0599588999999998</v>
      </c>
    </row>
    <row r="74" spans="12:13">
      <c r="L74" s="56">
        <v>3.7110957</v>
      </c>
      <c r="M74" s="56" t="e">
        <v>#N/A</v>
      </c>
    </row>
    <row r="75" spans="12:13">
      <c r="L75" s="56">
        <v>4.1277955000000004</v>
      </c>
      <c r="M75" s="56">
        <v>2.8605789000000001</v>
      </c>
    </row>
    <row r="76" spans="12:13">
      <c r="L76" s="56">
        <v>5.1839576000000003</v>
      </c>
      <c r="M76" s="56">
        <v>3.3</v>
      </c>
    </row>
    <row r="77" spans="12:13">
      <c r="L77" s="56">
        <v>2.1709754999999999</v>
      </c>
      <c r="M77" s="56">
        <v>3.6882584</v>
      </c>
    </row>
    <row r="78" spans="12:13">
      <c r="L78" s="56">
        <v>11.769925000000001</v>
      </c>
      <c r="M78" s="56">
        <v>5.4150226000000004</v>
      </c>
    </row>
    <row r="79" spans="12:13">
      <c r="L79" s="56">
        <v>9.1514162999999993</v>
      </c>
      <c r="M79" s="56">
        <v>1.5193886000000001</v>
      </c>
    </row>
    <row r="80" spans="12:13">
      <c r="L80" s="56">
        <v>8.4503702000000001</v>
      </c>
      <c r="M80" s="56">
        <v>1.4</v>
      </c>
    </row>
    <row r="81" spans="12:13">
      <c r="L81" s="56">
        <v>3.9512038</v>
      </c>
      <c r="M81" s="56">
        <v>0.77744055000000001</v>
      </c>
    </row>
    <row r="82" spans="12:13">
      <c r="L82" s="56">
        <v>5.9019041999999997</v>
      </c>
      <c r="M82" s="56">
        <v>1.1583333</v>
      </c>
    </row>
    <row r="83" spans="12:13">
      <c r="L83" s="56">
        <v>5.2331494000000003</v>
      </c>
      <c r="M83" s="56">
        <v>0.60110892999999999</v>
      </c>
    </row>
    <row r="84" spans="12:13">
      <c r="L84" s="56">
        <v>8.3456717999999999</v>
      </c>
      <c r="M84" s="56">
        <v>1.0671073</v>
      </c>
    </row>
    <row r="85" spans="12:13">
      <c r="L85" s="56" t="e">
        <v>#N/A</v>
      </c>
      <c r="M85" s="56">
        <v>2.4024000000000001</v>
      </c>
    </row>
    <row r="86" spans="12:13">
      <c r="L86" s="56">
        <v>5.1649105999999998</v>
      </c>
      <c r="M86" s="56">
        <v>1.0629652000000001</v>
      </c>
    </row>
    <row r="87" spans="12:13">
      <c r="L87" s="56">
        <v>4.5915308000000001</v>
      </c>
      <c r="M87" s="56">
        <v>2.1098341999999999</v>
      </c>
    </row>
    <row r="88" spans="12:13">
      <c r="L88" s="56">
        <v>5.4346002999999996</v>
      </c>
      <c r="M88" s="56">
        <v>0.87208481000000004</v>
      </c>
    </row>
    <row r="89" spans="12:13">
      <c r="L89" s="56">
        <v>5.2441993</v>
      </c>
      <c r="M89" s="56">
        <v>1.6608795999999999</v>
      </c>
    </row>
    <row r="90" spans="12:13">
      <c r="L90" s="56">
        <v>4.7686622999999999</v>
      </c>
      <c r="M90" s="56">
        <v>0.93021129999999996</v>
      </c>
    </row>
    <row r="91" spans="12:13">
      <c r="L91" s="56">
        <v>12.474500000000001</v>
      </c>
      <c r="M91" s="56">
        <v>3.8764558999999998</v>
      </c>
    </row>
    <row r="92" spans="12:13">
      <c r="L92" s="56">
        <v>11.303917</v>
      </c>
      <c r="M92" s="56">
        <v>0.94666667000000004</v>
      </c>
    </row>
    <row r="93" spans="12:13">
      <c r="L93" s="56">
        <v>2.5606949999999999</v>
      </c>
      <c r="M93" s="56">
        <v>1.7247752000000001</v>
      </c>
    </row>
    <row r="94" spans="12:13">
      <c r="L94" s="56">
        <v>4.2420403000000002</v>
      </c>
      <c r="M94" s="56">
        <v>3.35</v>
      </c>
    </row>
    <row r="95" spans="12:13">
      <c r="L95" s="56">
        <v>5.0398915999999998</v>
      </c>
      <c r="M95" s="56">
        <v>0.36666666999999997</v>
      </c>
    </row>
    <row r="96" spans="12:13">
      <c r="L96" s="56">
        <v>3.2482625000000001</v>
      </c>
      <c r="M96" s="56">
        <v>2.1919591999999999</v>
      </c>
    </row>
    <row r="97" spans="12:13">
      <c r="L97" s="56">
        <v>3.4914402</v>
      </c>
      <c r="M97" s="56">
        <v>3.4779629000000001</v>
      </c>
    </row>
    <row r="98" spans="12:13">
      <c r="L98" s="56">
        <v>11.728229000000001</v>
      </c>
      <c r="M98" s="56">
        <v>1.7845682</v>
      </c>
    </row>
    <row r="99" spans="12:13">
      <c r="L99" s="56">
        <v>19.451751000000002</v>
      </c>
      <c r="M99" s="56">
        <v>1.8072153</v>
      </c>
    </row>
    <row r="100" spans="12:13">
      <c r="L100" s="56">
        <v>5.2037494999999998</v>
      </c>
      <c r="M100" s="56">
        <v>4</v>
      </c>
    </row>
    <row r="101" spans="12:13">
      <c r="L101" s="56">
        <v>8.4237613000000007</v>
      </c>
      <c r="M101" s="56">
        <v>4.1713256999999997</v>
      </c>
    </row>
    <row r="102" spans="12:13">
      <c r="L102" s="56">
        <v>1.5735680000000001</v>
      </c>
      <c r="M102" s="56" t="e">
        <v>#N/A</v>
      </c>
    </row>
    <row r="103" spans="12:13">
      <c r="L103" s="56">
        <v>0.64705347999999996</v>
      </c>
      <c r="M103" s="56">
        <v>1.7510535</v>
      </c>
    </row>
    <row r="104" spans="12:13">
      <c r="L104" s="56">
        <v>1.3867384</v>
      </c>
      <c r="M104" s="56">
        <v>4.4202532999999997</v>
      </c>
    </row>
    <row r="105" spans="12:13">
      <c r="L105" s="56">
        <v>0.83186700000000002</v>
      </c>
      <c r="M105" s="56">
        <v>1.1747799000000001</v>
      </c>
    </row>
    <row r="106" spans="12:13">
      <c r="L106" s="56">
        <v>10.008917</v>
      </c>
      <c r="M106" s="56" t="e">
        <v>#N/A</v>
      </c>
    </row>
    <row r="107" spans="12:13">
      <c r="L107" s="56">
        <v>1.8358026000000001</v>
      </c>
      <c r="M107" s="56">
        <v>4.4158302000000003</v>
      </c>
    </row>
    <row r="108" spans="12:13">
      <c r="L108" s="56">
        <v>5.6842202999999998</v>
      </c>
      <c r="M108" s="56">
        <v>0.93204522999999995</v>
      </c>
    </row>
    <row r="109" spans="12:13">
      <c r="L109" s="56">
        <v>5.0244071000000003</v>
      </c>
      <c r="M109" s="56">
        <v>0.86243298999999995</v>
      </c>
    </row>
    <row r="110" spans="12:13">
      <c r="L110" s="56" t="e">
        <v>#N/A</v>
      </c>
      <c r="M110" s="56" t="e">
        <v>#N/A</v>
      </c>
    </row>
    <row r="111" spans="12:13">
      <c r="L111" s="56">
        <v>0.2029899</v>
      </c>
      <c r="M111" s="56" t="e">
        <v>#N/A</v>
      </c>
    </row>
    <row r="112" spans="12:13">
      <c r="L112" s="56">
        <v>2.0774105999999999</v>
      </c>
      <c r="M112" s="56" t="e">
        <v>#N/A</v>
      </c>
    </row>
    <row r="113" spans="12:13">
      <c r="L113" s="56">
        <v>1.5739643000000001</v>
      </c>
      <c r="M113" s="56">
        <v>0.42854212000000003</v>
      </c>
    </row>
    <row r="114" spans="12:13">
      <c r="L114" s="56" t="e">
        <v>#N/A</v>
      </c>
      <c r="M114" s="56" t="e">
        <v>#N/A</v>
      </c>
    </row>
    <row r="115" spans="12:13">
      <c r="L115" s="56">
        <v>2.9076157</v>
      </c>
      <c r="M115" s="56" t="e">
        <v>#N/A</v>
      </c>
    </row>
    <row r="116" spans="12:13">
      <c r="L116" s="56">
        <v>1.3557155999999999</v>
      </c>
      <c r="M116" s="56">
        <v>-1.066E-14</v>
      </c>
    </row>
    <row r="117" spans="12:13">
      <c r="L117" s="56">
        <v>0.22195334999999999</v>
      </c>
      <c r="M117" s="56" t="e">
        <v>#N/A</v>
      </c>
    </row>
    <row r="118" spans="12:13">
      <c r="L118" s="56">
        <v>0.7</v>
      </c>
      <c r="M118" s="56">
        <v>3.55</v>
      </c>
    </row>
    <row r="119" spans="12:13">
      <c r="L119" s="56">
        <v>3.4894718999999998</v>
      </c>
      <c r="M119" s="56">
        <v>0.14166666999999999</v>
      </c>
    </row>
    <row r="120" spans="12:13">
      <c r="L120" s="56">
        <v>4.4156643000000004</v>
      </c>
      <c r="M120" s="56">
        <v>1.625</v>
      </c>
    </row>
    <row r="121" spans="12:13">
      <c r="L121" s="56">
        <v>2.3061438999999999</v>
      </c>
      <c r="M121" s="56">
        <v>5.4</v>
      </c>
    </row>
    <row r="122" spans="12:13">
      <c r="L122" s="56">
        <v>16.082688000000001</v>
      </c>
      <c r="M122" s="56">
        <v>0.75</v>
      </c>
    </row>
    <row r="123" spans="12:13">
      <c r="L123" s="56">
        <v>8.1946674999999995</v>
      </c>
      <c r="M123" s="56">
        <v>0</v>
      </c>
    </row>
    <row r="124" spans="12:13">
      <c r="L124" s="56">
        <v>2.5887595999999999</v>
      </c>
      <c r="M124" s="56" t="e">
        <v>#N/A</v>
      </c>
    </row>
    <row r="125" spans="12:13">
      <c r="L125" s="56">
        <v>0.8928857</v>
      </c>
      <c r="M125" s="56" t="e">
        <v>#N/A</v>
      </c>
    </row>
    <row r="126" spans="12:13">
      <c r="L126" s="56">
        <v>1.1636439000000001</v>
      </c>
      <c r="M126" s="56" t="e">
        <v>#N/A</v>
      </c>
    </row>
    <row r="127" spans="12:13">
      <c r="L127" s="56">
        <v>1.076678</v>
      </c>
      <c r="M127" s="56" t="e">
        <v>#N/A</v>
      </c>
    </row>
    <row r="128" spans="12:13">
      <c r="L128" s="56">
        <v>1.7094974000000001</v>
      </c>
      <c r="M128" s="56" t="e">
        <v>#N/A</v>
      </c>
    </row>
    <row r="129" spans="12:13">
      <c r="L129" s="56">
        <v>1.4242056000000001</v>
      </c>
      <c r="M129" s="56" t="e">
        <v>#N/A</v>
      </c>
    </row>
    <row r="130" spans="12:13">
      <c r="L130" s="56">
        <v>1.8390271</v>
      </c>
      <c r="M130" s="56" t="e">
        <v>#N/A</v>
      </c>
    </row>
    <row r="131" spans="12:13">
      <c r="L131" s="56">
        <v>9.7791470000000005E-2</v>
      </c>
      <c r="M131" s="56" t="e">
        <v>#N/A</v>
      </c>
    </row>
    <row r="132" spans="12:13">
      <c r="L132" s="56">
        <v>4.9272225000000001</v>
      </c>
      <c r="M132" s="56" t="e">
        <v>#N/A</v>
      </c>
    </row>
    <row r="133" spans="12:13">
      <c r="L133" s="56">
        <v>5.8285561000000001</v>
      </c>
      <c r="M133" s="56" t="e">
        <v>#N/A</v>
      </c>
    </row>
    <row r="134" spans="12:13">
      <c r="L134" s="56">
        <v>1.8127152</v>
      </c>
      <c r="M134" s="56">
        <v>14.3</v>
      </c>
    </row>
    <row r="135" spans="12:13">
      <c r="L135" s="56">
        <v>0.75126848000000002</v>
      </c>
      <c r="M135" s="56" t="e">
        <v>#N/A</v>
      </c>
    </row>
    <row r="136" spans="12:13">
      <c r="L136" s="56">
        <v>5.8387378999999999</v>
      </c>
      <c r="M136" s="56">
        <v>0</v>
      </c>
    </row>
    <row r="137" spans="12:13">
      <c r="L137" s="56">
        <v>2.9607906000000002</v>
      </c>
      <c r="M137" s="56" t="e">
        <v>#N/A</v>
      </c>
    </row>
    <row r="138" spans="12:13">
      <c r="L138" s="56">
        <v>3.3305234000000001</v>
      </c>
      <c r="M138" s="56" t="e">
        <v>#N/A</v>
      </c>
    </row>
    <row r="139" spans="12:13">
      <c r="L139" s="56">
        <v>0.20335091999999999</v>
      </c>
      <c r="M139" s="56" t="e">
        <v>#N/A</v>
      </c>
    </row>
    <row r="140" spans="12:13">
      <c r="L140" s="56">
        <v>1.1407995</v>
      </c>
      <c r="M140" s="56" t="e">
        <v>#N/A</v>
      </c>
    </row>
    <row r="141" spans="12:13">
      <c r="L141" s="56">
        <v>1.0599635999999999</v>
      </c>
      <c r="M141" s="56">
        <v>4</v>
      </c>
    </row>
    <row r="142" spans="12:13">
      <c r="L142" s="56">
        <v>0.17577286</v>
      </c>
      <c r="M142" s="56" t="e">
        <v>#N/A</v>
      </c>
    </row>
    <row r="143" spans="12:13">
      <c r="L143" s="56">
        <v>3.153077E-2</v>
      </c>
      <c r="M143" s="56" t="e">
        <v>#N/A</v>
      </c>
    </row>
    <row r="144" spans="12:13">
      <c r="L144" s="56">
        <v>1.8375759</v>
      </c>
      <c r="M144" s="56" t="e">
        <v>#N/A</v>
      </c>
    </row>
    <row r="145" spans="12:13">
      <c r="L145" s="56">
        <v>4.2696835000000002</v>
      </c>
      <c r="M145" s="56" t="e">
        <v>#N/A</v>
      </c>
    </row>
    <row r="146" spans="12:13">
      <c r="L146" s="56">
        <v>0.78711368000000004</v>
      </c>
      <c r="M146" s="56" t="e">
        <v>#N/A</v>
      </c>
    </row>
    <row r="147" spans="12:13">
      <c r="L147" s="56" t="e">
        <v>#N/A</v>
      </c>
      <c r="M147" s="56">
        <v>0.70592588000000001</v>
      </c>
    </row>
    <row r="148" spans="12:13">
      <c r="L148" s="56">
        <v>2.7022670999999998</v>
      </c>
      <c r="M148" s="56">
        <v>1.5</v>
      </c>
    </row>
    <row r="149" spans="12:13">
      <c r="L149" s="56">
        <v>3.3832711</v>
      </c>
      <c r="M149" s="56" t="e">
        <v>#N/A</v>
      </c>
    </row>
    <row r="150" spans="12:13">
      <c r="L150" s="56">
        <v>4.6423570999999999</v>
      </c>
      <c r="M150" s="56">
        <v>0.18</v>
      </c>
    </row>
    <row r="151" spans="12:13">
      <c r="L151" s="56">
        <v>4.3695995999999999</v>
      </c>
      <c r="M151" s="56">
        <v>0.99852255000000001</v>
      </c>
    </row>
    <row r="152" spans="12:13">
      <c r="L152" s="56">
        <v>2.4682556</v>
      </c>
      <c r="M152" s="56">
        <v>2.1077249</v>
      </c>
    </row>
    <row r="153" spans="12:13">
      <c r="L153" s="56">
        <v>3.5269159000000001</v>
      </c>
      <c r="M153" s="56">
        <v>3.3556607999999999</v>
      </c>
    </row>
    <row r="154" spans="12:13">
      <c r="L154" s="56">
        <v>8</v>
      </c>
      <c r="M154" s="56">
        <v>2.4880437999999998</v>
      </c>
    </row>
    <row r="155" spans="12:13">
      <c r="L155" s="56">
        <v>5.6239917999999998</v>
      </c>
      <c r="M155" s="56">
        <v>2.7564921</v>
      </c>
    </row>
    <row r="156" spans="12:13">
      <c r="L156" s="56">
        <v>4.7126150999999998</v>
      </c>
      <c r="M156" s="56">
        <v>2.0264932</v>
      </c>
    </row>
    <row r="157" spans="12:13">
      <c r="L157" s="56">
        <v>7.5891612000000004</v>
      </c>
      <c r="M157" s="56">
        <v>2.9</v>
      </c>
    </row>
    <row r="158" spans="12:13">
      <c r="L158" s="56">
        <v>5.1608821000000002</v>
      </c>
      <c r="M158" s="56">
        <v>2.5090886999999999</v>
      </c>
    </row>
    <row r="159" spans="12:13" ht="12" customHeight="1">
      <c r="L159" s="56">
        <v>7.9445148000000003</v>
      </c>
      <c r="M159" s="56">
        <v>3.3054923999999999</v>
      </c>
    </row>
    <row r="160" spans="12:13">
      <c r="L160" s="56">
        <v>6.6656868999999999</v>
      </c>
      <c r="M160" s="56">
        <v>0.50188668999999997</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D951C-7274-4B50-AA5E-81AD57BB2032}">
  <sheetPr codeName="Sheet13">
    <tabColor theme="5" tint="0.59999389629810485"/>
  </sheetPr>
  <dimension ref="J3:T11"/>
  <sheetViews>
    <sheetView showGridLines="0" workbookViewId="0">
      <selection activeCell="M8" sqref="M8"/>
    </sheetView>
  </sheetViews>
  <sheetFormatPr defaultRowHeight="12.75"/>
  <sheetData>
    <row r="3" spans="10:20">
      <c r="J3" s="335" t="s">
        <v>715</v>
      </c>
      <c r="K3" s="336"/>
      <c r="L3" s="337" t="s">
        <v>158</v>
      </c>
      <c r="M3" s="337" t="s">
        <v>261</v>
      </c>
      <c r="N3" s="337" t="s">
        <v>269</v>
      </c>
      <c r="O3" s="337" t="s">
        <v>270</v>
      </c>
      <c r="P3" s="337" t="s">
        <v>266</v>
      </c>
      <c r="Q3" s="337" t="s">
        <v>245</v>
      </c>
      <c r="R3" s="337" t="s">
        <v>248</v>
      </c>
      <c r="S3" s="337" t="s">
        <v>291</v>
      </c>
      <c r="T3" s="337" t="s">
        <v>253</v>
      </c>
    </row>
    <row r="4" spans="10:20">
      <c r="J4" s="336" t="s">
        <v>708</v>
      </c>
      <c r="K4" s="336" t="s">
        <v>701</v>
      </c>
      <c r="L4" s="336">
        <v>100</v>
      </c>
      <c r="M4" s="336">
        <v>100</v>
      </c>
      <c r="N4" s="336">
        <v>100</v>
      </c>
      <c r="O4" s="336">
        <v>100</v>
      </c>
      <c r="P4" s="336">
        <v>100</v>
      </c>
      <c r="Q4" s="336">
        <v>100</v>
      </c>
      <c r="R4" s="336">
        <v>100</v>
      </c>
      <c r="S4" s="336">
        <v>100</v>
      </c>
      <c r="T4" s="336">
        <v>100</v>
      </c>
    </row>
    <row r="5" spans="10:20">
      <c r="J5" s="336" t="s">
        <v>709</v>
      </c>
      <c r="K5" s="336" t="s">
        <v>702</v>
      </c>
      <c r="L5" s="338">
        <v>100.0965476762633</v>
      </c>
      <c r="M5" s="338">
        <v>100.48520521794464</v>
      </c>
      <c r="N5" s="338">
        <v>100.64072533348363</v>
      </c>
      <c r="O5" s="338">
        <v>100.38407194024276</v>
      </c>
      <c r="P5" s="338">
        <v>100.08529617568345</v>
      </c>
      <c r="Q5" s="338">
        <v>101.09589414404067</v>
      </c>
      <c r="R5" s="338">
        <v>99.985762760126235</v>
      </c>
      <c r="S5" s="338">
        <v>100.8599493378897</v>
      </c>
      <c r="T5" s="338">
        <v>100.13504388926403</v>
      </c>
    </row>
    <row r="6" spans="10:20">
      <c r="J6" s="336" t="s">
        <v>710</v>
      </c>
      <c r="K6" s="336" t="s">
        <v>703</v>
      </c>
      <c r="L6" s="338">
        <v>100.70284156398731</v>
      </c>
      <c r="M6" s="338">
        <v>100.97836461979004</v>
      </c>
      <c r="N6" s="338">
        <v>100.92762515982909</v>
      </c>
      <c r="O6" s="338">
        <v>100.41887674774684</v>
      </c>
      <c r="P6" s="338">
        <v>99.809245495777887</v>
      </c>
      <c r="Q6" s="338">
        <v>101.09770311586483</v>
      </c>
      <c r="R6" s="338">
        <v>99.53728970410269</v>
      </c>
      <c r="S6" s="338">
        <v>101.72316501904052</v>
      </c>
      <c r="T6" s="338">
        <v>100.5156221226444</v>
      </c>
    </row>
    <row r="7" spans="10:20">
      <c r="J7" s="336" t="s">
        <v>711</v>
      </c>
      <c r="K7" s="336" t="s">
        <v>704</v>
      </c>
      <c r="L7" s="338">
        <v>101.20131679121458</v>
      </c>
      <c r="M7" s="338">
        <v>101.65447025135221</v>
      </c>
      <c r="N7" s="338">
        <v>101.0465063033424</v>
      </c>
      <c r="O7" s="338">
        <v>100.53673866382948</v>
      </c>
      <c r="P7" s="338">
        <v>100.50960889466563</v>
      </c>
      <c r="Q7" s="338">
        <v>101.10711069010409</v>
      </c>
      <c r="R7" s="338">
        <v>100.21711790807488</v>
      </c>
      <c r="S7" s="338">
        <v>101.58789335501885</v>
      </c>
      <c r="T7" s="338">
        <v>100.79184825977534</v>
      </c>
    </row>
    <row r="8" spans="10:20">
      <c r="J8" s="336" t="s">
        <v>712</v>
      </c>
      <c r="K8" s="336" t="s">
        <v>705</v>
      </c>
      <c r="L8" s="338">
        <v>100.64031950050403</v>
      </c>
      <c r="M8" s="338">
        <v>101.30085392428596</v>
      </c>
      <c r="N8" s="338">
        <v>99.55582482379171</v>
      </c>
      <c r="O8" s="338">
        <v>100.24006394837326</v>
      </c>
      <c r="P8" s="338">
        <v>100.7152598980164</v>
      </c>
      <c r="Q8" s="338">
        <v>100.39123278086055</v>
      </c>
      <c r="R8" s="338">
        <v>97.470517049094767</v>
      </c>
      <c r="S8" s="338">
        <v>100.70812069250981</v>
      </c>
      <c r="T8" s="338">
        <v>100.56472899146769</v>
      </c>
    </row>
    <row r="9" spans="10:20">
      <c r="J9" s="336" t="s">
        <v>713</v>
      </c>
      <c r="K9" s="336" t="s">
        <v>706</v>
      </c>
      <c r="L9" s="338">
        <v>87.791822794608649</v>
      </c>
      <c r="M9" s="338">
        <v>101.77621782960156</v>
      </c>
      <c r="N9" s="338">
        <v>88.212978650707839</v>
      </c>
      <c r="O9" s="338">
        <v>96.783082894155285</v>
      </c>
      <c r="P9" s="338">
        <v>98.167507378657405</v>
      </c>
      <c r="Q9" s="338">
        <v>90.303482451272103</v>
      </c>
      <c r="R9" s="338">
        <v>91.89545120186034</v>
      </c>
      <c r="S9" s="338">
        <v>80.720239952333912</v>
      </c>
      <c r="T9" s="338">
        <v>86.845497513964759</v>
      </c>
    </row>
    <row r="10" spans="10:20">
      <c r="J10" s="336" t="s">
        <v>714</v>
      </c>
      <c r="K10" s="336" t="s">
        <v>707</v>
      </c>
      <c r="L10" s="338">
        <v>93.226563795897363</v>
      </c>
      <c r="M10" s="338">
        <v>102.27575278095009</v>
      </c>
      <c r="N10" s="338">
        <v>95.822604677048375</v>
      </c>
      <c r="O10" s="338">
        <v>97.76978960732383</v>
      </c>
      <c r="P10" s="338">
        <v>99.198105598830722</v>
      </c>
      <c r="Q10" s="338">
        <v>88.863665221016944</v>
      </c>
      <c r="R10" s="338">
        <v>95.90916640960539</v>
      </c>
      <c r="S10" s="338">
        <v>83.246474883509805</v>
      </c>
      <c r="T10" s="338">
        <v>90.178626235344666</v>
      </c>
    </row>
    <row r="11" spans="10:20">
      <c r="L11" s="145"/>
      <c r="M11" s="145"/>
      <c r="N11" s="145"/>
      <c r="O11" s="145"/>
      <c r="P11" s="145"/>
      <c r="Q11" s="145"/>
      <c r="R11" s="145"/>
      <c r="S11" s="145"/>
      <c r="T11" s="145"/>
    </row>
  </sheetData>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58368-F44D-406F-9595-CE2DA2894939}">
  <sheetPr codeName="Sheet14">
    <tabColor theme="5" tint="0.59999389629810485"/>
  </sheetPr>
  <dimension ref="A1:F11"/>
  <sheetViews>
    <sheetView showGridLines="0" workbookViewId="0">
      <selection activeCell="D6" sqref="D6"/>
    </sheetView>
  </sheetViews>
  <sheetFormatPr defaultRowHeight="12.75"/>
  <cols>
    <col min="2" max="2" width="9.42578125" customWidth="1"/>
  </cols>
  <sheetData>
    <row r="1" spans="1:6">
      <c r="A1" s="51" t="s">
        <v>716</v>
      </c>
      <c r="B1" s="52"/>
      <c r="C1" s="52" t="s">
        <v>664</v>
      </c>
      <c r="D1" s="52" t="s">
        <v>665</v>
      </c>
    </row>
    <row r="2" spans="1:6">
      <c r="A2" s="52" t="s">
        <v>270</v>
      </c>
      <c r="B2" s="52" t="s">
        <v>19</v>
      </c>
      <c r="C2" s="52">
        <v>43</v>
      </c>
      <c r="D2" s="52">
        <v>14</v>
      </c>
      <c r="F2" s="144"/>
    </row>
    <row r="3" spans="1:6">
      <c r="A3" s="52" t="s">
        <v>266</v>
      </c>
      <c r="B3" s="52" t="s">
        <v>14</v>
      </c>
      <c r="C3" s="52">
        <v>35</v>
      </c>
      <c r="D3" s="52">
        <v>5</v>
      </c>
      <c r="F3" s="144"/>
    </row>
    <row r="4" spans="1:6">
      <c r="A4" s="52" t="s">
        <v>263</v>
      </c>
      <c r="B4" s="52" t="s">
        <v>23</v>
      </c>
      <c r="C4" s="52">
        <v>34</v>
      </c>
      <c r="D4" s="52">
        <v>12</v>
      </c>
      <c r="F4" s="144"/>
    </row>
    <row r="5" spans="1:6">
      <c r="A5" s="52" t="s">
        <v>265</v>
      </c>
      <c r="B5" s="52" t="s">
        <v>32</v>
      </c>
      <c r="C5" s="138">
        <v>31</v>
      </c>
      <c r="D5" s="138">
        <v>11.512584137956091</v>
      </c>
      <c r="F5" s="144"/>
    </row>
    <row r="6" spans="1:6">
      <c r="A6" s="52" t="s">
        <v>283</v>
      </c>
      <c r="B6" s="52" t="s">
        <v>8</v>
      </c>
      <c r="C6" s="52">
        <v>28</v>
      </c>
      <c r="D6" s="52">
        <v>8</v>
      </c>
      <c r="F6" s="144"/>
    </row>
    <row r="7" spans="1:6" hidden="1">
      <c r="A7" s="52" t="s">
        <v>265</v>
      </c>
      <c r="B7" s="52" t="s">
        <v>32</v>
      </c>
      <c r="C7" s="138">
        <v>31</v>
      </c>
      <c r="D7" s="138">
        <v>11.512584137956091</v>
      </c>
      <c r="F7" s="144"/>
    </row>
    <row r="8" spans="1:6">
      <c r="A8" s="52" t="s">
        <v>285</v>
      </c>
      <c r="B8" s="52" t="s">
        <v>7</v>
      </c>
      <c r="C8" s="52">
        <v>27</v>
      </c>
      <c r="D8" s="52">
        <v>9</v>
      </c>
      <c r="F8" s="144"/>
    </row>
    <row r="9" spans="1:6">
      <c r="A9" s="52" t="s">
        <v>289</v>
      </c>
      <c r="B9" s="52" t="s">
        <v>17</v>
      </c>
      <c r="C9" s="52">
        <v>23</v>
      </c>
      <c r="D9" s="52">
        <v>13</v>
      </c>
      <c r="F9" s="144"/>
    </row>
    <row r="10" spans="1:6">
      <c r="A10" s="52" t="s">
        <v>267</v>
      </c>
      <c r="B10" s="52" t="s">
        <v>29</v>
      </c>
      <c r="C10" s="52">
        <v>21</v>
      </c>
      <c r="D10" s="52">
        <v>4</v>
      </c>
      <c r="F10" s="144"/>
    </row>
    <row r="11" spans="1:6">
      <c r="A11" s="52" t="s">
        <v>261</v>
      </c>
      <c r="B11" s="52" t="s">
        <v>15</v>
      </c>
      <c r="C11" s="52">
        <v>15</v>
      </c>
      <c r="D11" s="52">
        <v>7</v>
      </c>
      <c r="F11" s="144"/>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A0635-930F-4B6C-8889-9D243FE3E8FC}">
  <sheetPr codeName="Sheet15">
    <tabColor theme="5" tint="0.59999389629810485"/>
  </sheetPr>
  <dimension ref="B1:K16"/>
  <sheetViews>
    <sheetView showGridLines="0" workbookViewId="0">
      <selection activeCell="H5" sqref="H5"/>
    </sheetView>
  </sheetViews>
  <sheetFormatPr defaultColWidth="8.85546875" defaultRowHeight="15"/>
  <cols>
    <col min="1" max="16384" width="8.85546875" style="315"/>
  </cols>
  <sheetData>
    <row r="1" spans="2:11">
      <c r="B1" s="341" t="s">
        <v>717</v>
      </c>
      <c r="C1" s="339"/>
      <c r="D1" s="339"/>
      <c r="E1" s="339"/>
      <c r="F1" s="339"/>
      <c r="G1" s="339"/>
      <c r="H1" s="339"/>
      <c r="I1" s="339"/>
    </row>
    <row r="2" spans="2:11">
      <c r="B2" s="339" t="s">
        <v>403</v>
      </c>
      <c r="C2" s="339" t="s">
        <v>666</v>
      </c>
      <c r="D2" s="339" t="s">
        <v>667</v>
      </c>
      <c r="E2" s="339" t="s">
        <v>668</v>
      </c>
      <c r="F2" s="339" t="s">
        <v>669</v>
      </c>
      <c r="G2" s="339"/>
      <c r="H2" s="339" t="s">
        <v>670</v>
      </c>
      <c r="I2" s="339" t="s">
        <v>671</v>
      </c>
      <c r="J2" s="316"/>
      <c r="K2" s="316"/>
    </row>
    <row r="3" spans="2:11">
      <c r="B3" s="339" t="s">
        <v>657</v>
      </c>
      <c r="C3" s="340">
        <v>42.044106905174658</v>
      </c>
      <c r="D3" s="340">
        <v>70.805841811139715</v>
      </c>
      <c r="E3" s="340">
        <v>7.33939452545295</v>
      </c>
      <c r="F3" s="340">
        <v>12.2654119638638</v>
      </c>
      <c r="G3" s="339"/>
      <c r="H3" s="340">
        <v>28.761734905965056</v>
      </c>
      <c r="I3" s="340">
        <v>4.9260174384108497</v>
      </c>
      <c r="J3" s="316"/>
      <c r="K3" s="316"/>
    </row>
    <row r="4" spans="2:11">
      <c r="B4" s="339" t="s">
        <v>297</v>
      </c>
      <c r="C4" s="340">
        <v>15.434979390537736</v>
      </c>
      <c r="D4" s="340">
        <v>29.740616990853855</v>
      </c>
      <c r="E4" s="340">
        <v>4.2375194671732199</v>
      </c>
      <c r="F4" s="340">
        <v>9.2033427681973397</v>
      </c>
      <c r="G4" s="339"/>
      <c r="H4" s="340">
        <v>14.305637600316119</v>
      </c>
      <c r="I4" s="340">
        <v>4.9658233010241197</v>
      </c>
      <c r="J4" s="316"/>
      <c r="K4" s="316"/>
    </row>
    <row r="5" spans="2:11">
      <c r="B5" s="339"/>
      <c r="C5" s="340"/>
      <c r="D5" s="340"/>
      <c r="E5" s="340"/>
      <c r="F5" s="340"/>
      <c r="G5" s="339"/>
      <c r="H5" s="340"/>
      <c r="I5" s="340"/>
      <c r="J5" s="316"/>
      <c r="K5" s="316"/>
    </row>
    <row r="6" spans="2:11">
      <c r="B6" s="339" t="s">
        <v>672</v>
      </c>
      <c r="C6" s="340">
        <v>40.188414929818975</v>
      </c>
      <c r="D6" s="340">
        <v>65.208208600330721</v>
      </c>
      <c r="E6" s="340">
        <v>4.5256605207869303</v>
      </c>
      <c r="F6" s="340">
        <v>9.4024305155554995</v>
      </c>
      <c r="G6" s="339"/>
      <c r="H6" s="340">
        <v>25.019793670511746</v>
      </c>
      <c r="I6" s="340">
        <v>4.8767699947685692</v>
      </c>
      <c r="J6" s="316"/>
      <c r="K6" s="316"/>
    </row>
    <row r="7" spans="2:11">
      <c r="B7" s="339" t="s">
        <v>647</v>
      </c>
      <c r="C7" s="340">
        <v>14.751602928462026</v>
      </c>
      <c r="D7" s="340">
        <v>36.882760671185181</v>
      </c>
      <c r="E7" s="340">
        <v>8.9490209758910204</v>
      </c>
      <c r="F7" s="340">
        <v>10.9976929488493</v>
      </c>
      <c r="G7" s="339"/>
      <c r="H7" s="340">
        <v>22.131157742723154</v>
      </c>
      <c r="I7" s="340">
        <v>2.0486719729582799</v>
      </c>
      <c r="J7" s="316"/>
      <c r="K7" s="316"/>
    </row>
    <row r="8" spans="2:11">
      <c r="B8" s="339" t="s">
        <v>449</v>
      </c>
      <c r="C8" s="340">
        <v>36.852186153655964</v>
      </c>
      <c r="D8" s="340">
        <v>82.593182457357202</v>
      </c>
      <c r="E8" s="340">
        <v>12.932309995178001</v>
      </c>
      <c r="F8" s="340">
        <v>23.082697390352202</v>
      </c>
      <c r="G8" s="339"/>
      <c r="H8" s="340">
        <v>45.740996303701237</v>
      </c>
      <c r="I8" s="340">
        <v>10.150387395174201</v>
      </c>
      <c r="J8" s="316"/>
      <c r="K8" s="316"/>
    </row>
    <row r="9" spans="2:11">
      <c r="B9" s="339" t="s">
        <v>450</v>
      </c>
      <c r="C9" s="340">
        <v>21.814994125019684</v>
      </c>
      <c r="D9" s="340">
        <v>71.219728172579067</v>
      </c>
      <c r="E9" s="340">
        <v>7.0920178432471301</v>
      </c>
      <c r="F9" s="340">
        <v>8.2313407896772794</v>
      </c>
      <c r="G9" s="339"/>
      <c r="H9" s="340">
        <v>49.404734047559387</v>
      </c>
      <c r="I9" s="340">
        <v>1.1393229464301493</v>
      </c>
      <c r="J9" s="316"/>
      <c r="K9" s="316"/>
    </row>
    <row r="10" spans="2:11">
      <c r="B10" s="339" t="s">
        <v>451</v>
      </c>
      <c r="C10" s="340">
        <v>21.029050844403191</v>
      </c>
      <c r="D10" s="340">
        <v>34.579316649968526</v>
      </c>
      <c r="E10" s="340">
        <v>7.5492493639200902</v>
      </c>
      <c r="F10" s="340">
        <v>10.367159575559199</v>
      </c>
      <c r="G10" s="339"/>
      <c r="H10" s="340">
        <v>13.550265805565335</v>
      </c>
      <c r="I10" s="340">
        <v>2.8179102116391093</v>
      </c>
      <c r="J10" s="316"/>
      <c r="K10" s="316"/>
    </row>
    <row r="11" spans="2:11">
      <c r="H11" s="316"/>
      <c r="I11" s="316"/>
      <c r="J11" s="316"/>
      <c r="K11" s="316"/>
    </row>
    <row r="12" spans="2:11">
      <c r="H12" s="316"/>
      <c r="I12" s="316"/>
    </row>
    <row r="15" spans="2:11">
      <c r="C15" s="316"/>
      <c r="D15" s="316"/>
      <c r="E15" s="316"/>
      <c r="F15" s="316"/>
    </row>
    <row r="16" spans="2:11">
      <c r="I16" s="31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AA818-4FAB-485B-8A39-5B110F04B96C}">
  <sheetPr codeName="Sheet16">
    <tabColor theme="5" tint="0.59999389629810485"/>
  </sheetPr>
  <dimension ref="A1:I16"/>
  <sheetViews>
    <sheetView showGridLines="0" workbookViewId="0">
      <selection activeCell="R15" sqref="R15"/>
    </sheetView>
  </sheetViews>
  <sheetFormatPr defaultColWidth="10.85546875" defaultRowHeight="15.75"/>
  <cols>
    <col min="1" max="16384" width="10.85546875" style="317"/>
  </cols>
  <sheetData>
    <row r="1" spans="1:9">
      <c r="A1" s="342" t="s">
        <v>718</v>
      </c>
      <c r="B1" s="343"/>
      <c r="C1" s="343"/>
      <c r="D1" s="343"/>
      <c r="E1" s="343"/>
      <c r="F1" s="343"/>
      <c r="G1" s="343"/>
      <c r="H1" s="343"/>
      <c r="I1" s="343"/>
    </row>
    <row r="2" spans="1:9">
      <c r="A2" s="343" t="s">
        <v>673</v>
      </c>
      <c r="B2" s="343" t="s">
        <v>674</v>
      </c>
      <c r="C2" s="343" t="s">
        <v>675</v>
      </c>
      <c r="D2" s="343" t="s">
        <v>676</v>
      </c>
      <c r="E2" s="343" t="s">
        <v>657</v>
      </c>
      <c r="F2" s="343" t="s">
        <v>677</v>
      </c>
      <c r="G2" s="343" t="s">
        <v>678</v>
      </c>
      <c r="H2" s="343" t="s">
        <v>297</v>
      </c>
      <c r="I2" s="343" t="s">
        <v>679</v>
      </c>
    </row>
    <row r="3" spans="1:9">
      <c r="A3" s="343">
        <v>1</v>
      </c>
      <c r="B3" s="343">
        <v>0</v>
      </c>
      <c r="C3" s="343">
        <v>0</v>
      </c>
      <c r="D3" s="343">
        <v>0</v>
      </c>
      <c r="E3" s="343">
        <v>0</v>
      </c>
      <c r="F3" s="343"/>
      <c r="G3" s="343">
        <v>0</v>
      </c>
      <c r="H3" s="343">
        <v>0</v>
      </c>
      <c r="I3" s="343"/>
    </row>
    <row r="4" spans="1:9">
      <c r="A4" s="343">
        <v>2</v>
      </c>
      <c r="B4" s="343">
        <v>0</v>
      </c>
      <c r="C4" s="343">
        <v>2.5</v>
      </c>
      <c r="D4" s="343">
        <v>6</v>
      </c>
      <c r="E4" s="343">
        <v>7.0588235294117601</v>
      </c>
      <c r="F4" s="343"/>
      <c r="G4" s="343">
        <v>1</v>
      </c>
      <c r="H4" s="343">
        <v>2.0408163265306101</v>
      </c>
      <c r="I4" s="343"/>
    </row>
    <row r="5" spans="1:9">
      <c r="A5" s="343">
        <v>3</v>
      </c>
      <c r="B5" s="343">
        <v>2.5</v>
      </c>
      <c r="C5" s="343">
        <v>5</v>
      </c>
      <c r="D5" s="343">
        <v>6</v>
      </c>
      <c r="E5" s="343">
        <v>7.0588235294117601</v>
      </c>
      <c r="F5" s="343" t="s">
        <v>243</v>
      </c>
      <c r="G5" s="343">
        <v>7</v>
      </c>
      <c r="H5" s="343">
        <v>14.285714285714301</v>
      </c>
      <c r="I5" s="343"/>
    </row>
    <row r="6" spans="1:9">
      <c r="A6" s="343">
        <v>4</v>
      </c>
      <c r="B6" s="343">
        <v>5</v>
      </c>
      <c r="C6" s="343">
        <v>10</v>
      </c>
      <c r="D6" s="343">
        <v>3</v>
      </c>
      <c r="E6" s="343">
        <v>3.52941176470588</v>
      </c>
      <c r="F6" s="343"/>
      <c r="G6" s="343">
        <v>5</v>
      </c>
      <c r="H6" s="343">
        <v>10.2040816326531</v>
      </c>
      <c r="I6" s="343"/>
    </row>
    <row r="7" spans="1:9">
      <c r="A7" s="343">
        <v>5</v>
      </c>
      <c r="B7" s="343">
        <v>10</v>
      </c>
      <c r="C7" s="343">
        <v>15</v>
      </c>
      <c r="D7" s="343">
        <v>3</v>
      </c>
      <c r="E7" s="343">
        <v>3.52941176470588</v>
      </c>
      <c r="F7" s="343"/>
      <c r="G7" s="343">
        <v>3</v>
      </c>
      <c r="H7" s="343">
        <v>6.12244897959184</v>
      </c>
      <c r="I7" s="343" t="s">
        <v>254</v>
      </c>
    </row>
    <row r="8" spans="1:9">
      <c r="A8" s="343">
        <v>6</v>
      </c>
      <c r="B8" s="343">
        <v>15</v>
      </c>
      <c r="C8" s="343">
        <v>25</v>
      </c>
      <c r="D8" s="343">
        <v>4</v>
      </c>
      <c r="E8" s="343">
        <v>4.7058823529411802</v>
      </c>
      <c r="F8" s="343"/>
      <c r="G8" s="343">
        <v>5</v>
      </c>
      <c r="H8" s="343">
        <v>10.2040816326531</v>
      </c>
      <c r="I8" s="343"/>
    </row>
    <row r="9" spans="1:9">
      <c r="A9" s="343">
        <v>7</v>
      </c>
      <c r="B9" s="343">
        <v>25</v>
      </c>
      <c r="C9" s="343">
        <v>35</v>
      </c>
      <c r="D9" s="343">
        <v>11</v>
      </c>
      <c r="E9" s="343">
        <v>12.9411764705882</v>
      </c>
      <c r="F9" s="343"/>
      <c r="G9" s="343">
        <v>4</v>
      </c>
      <c r="H9" s="343">
        <v>8.1632653061224492</v>
      </c>
      <c r="I9" s="343" t="s">
        <v>259</v>
      </c>
    </row>
    <row r="10" spans="1:9">
      <c r="A10" s="343">
        <v>8</v>
      </c>
      <c r="B10" s="343">
        <v>35</v>
      </c>
      <c r="C10" s="343">
        <v>45</v>
      </c>
      <c r="D10" s="343">
        <v>10</v>
      </c>
      <c r="E10" s="343">
        <v>11.764705882352899</v>
      </c>
      <c r="F10" s="343" t="s">
        <v>245</v>
      </c>
      <c r="G10" s="343">
        <v>2</v>
      </c>
      <c r="H10" s="343">
        <v>4.0816326530612201</v>
      </c>
      <c r="I10" s="343"/>
    </row>
    <row r="11" spans="1:9">
      <c r="A11" s="343">
        <v>9</v>
      </c>
      <c r="B11" s="343">
        <v>45</v>
      </c>
      <c r="C11" s="343">
        <v>55</v>
      </c>
      <c r="D11" s="343">
        <v>4</v>
      </c>
      <c r="E11" s="343">
        <v>4.7058823529411802</v>
      </c>
      <c r="F11" s="343" t="s">
        <v>242</v>
      </c>
      <c r="G11" s="343">
        <v>2</v>
      </c>
      <c r="H11" s="343">
        <v>4.0816326530612201</v>
      </c>
      <c r="I11" s="343"/>
    </row>
    <row r="12" spans="1:9">
      <c r="A12" s="343">
        <v>10</v>
      </c>
      <c r="B12" s="343">
        <v>55</v>
      </c>
      <c r="C12" s="343">
        <v>65</v>
      </c>
      <c r="D12" s="343">
        <v>6</v>
      </c>
      <c r="E12" s="343">
        <v>7.0588235294117601</v>
      </c>
      <c r="F12" s="343"/>
      <c r="G12" s="343">
        <v>1</v>
      </c>
      <c r="H12" s="343">
        <v>2.0408163265306101</v>
      </c>
      <c r="I12" s="343"/>
    </row>
    <row r="13" spans="1:9">
      <c r="A13" s="343">
        <v>11</v>
      </c>
      <c r="B13" s="343">
        <v>65</v>
      </c>
      <c r="C13" s="343">
        <v>75</v>
      </c>
      <c r="D13" s="343">
        <v>1</v>
      </c>
      <c r="E13" s="343">
        <v>1.1764705882352899</v>
      </c>
      <c r="F13" s="343"/>
      <c r="G13" s="343">
        <v>0</v>
      </c>
      <c r="H13" s="343" t="e">
        <v>#N/A</v>
      </c>
      <c r="I13" s="343"/>
    </row>
    <row r="14" spans="1:9">
      <c r="A14" s="343">
        <v>12</v>
      </c>
      <c r="B14" s="343">
        <v>75</v>
      </c>
      <c r="C14" s="343">
        <v>85</v>
      </c>
      <c r="D14" s="343">
        <v>0</v>
      </c>
      <c r="E14" s="343" t="e">
        <v>#N/A</v>
      </c>
      <c r="F14" s="343"/>
      <c r="G14" s="343">
        <v>1</v>
      </c>
      <c r="H14" s="343">
        <v>2.0408163265306101</v>
      </c>
      <c r="I14" s="343" t="s">
        <v>312</v>
      </c>
    </row>
    <row r="15" spans="1:9">
      <c r="A15" s="343">
        <v>13</v>
      </c>
      <c r="B15" s="343">
        <v>85</v>
      </c>
      <c r="C15" s="343">
        <v>95</v>
      </c>
      <c r="D15" s="343">
        <v>1</v>
      </c>
      <c r="E15" s="343">
        <v>1.1764705882352899</v>
      </c>
      <c r="F15" s="343"/>
      <c r="G15" s="343">
        <v>2</v>
      </c>
      <c r="H15" s="343">
        <v>4.0816326530612201</v>
      </c>
      <c r="I15" s="343"/>
    </row>
    <row r="16" spans="1:9">
      <c r="A16" s="343">
        <v>14</v>
      </c>
      <c r="B16" s="343">
        <v>95</v>
      </c>
      <c r="C16" s="343">
        <v>100</v>
      </c>
      <c r="D16" s="343">
        <v>2</v>
      </c>
      <c r="E16" s="343">
        <v>2.3529411764705901</v>
      </c>
      <c r="F16" s="343" t="s">
        <v>300</v>
      </c>
      <c r="G16" s="343">
        <v>0</v>
      </c>
      <c r="H16" s="343" t="e">
        <v>#N/A</v>
      </c>
      <c r="I16" s="343"/>
    </row>
  </sheetData>
  <pageMargins left="0.75" right="0.75" top="1" bottom="1" header="0.5" footer="0.5"/>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B098B-4ACF-4B48-A699-AFBE2AD606B1}">
  <sheetPr codeName="Sheet17">
    <tabColor theme="5" tint="0.59999389629810485"/>
  </sheetPr>
  <dimension ref="C3:K31"/>
  <sheetViews>
    <sheetView showGridLines="0" workbookViewId="0">
      <selection activeCell="L38" sqref="L38"/>
    </sheetView>
  </sheetViews>
  <sheetFormatPr defaultRowHeight="12.75"/>
  <cols>
    <col min="2" max="2" width="19.140625" bestFit="1" customWidth="1"/>
    <col min="8" max="11" width="11.7109375" customWidth="1"/>
  </cols>
  <sheetData>
    <row r="3" spans="3:11">
      <c r="C3" s="51" t="s">
        <v>719</v>
      </c>
      <c r="D3" s="52"/>
      <c r="E3" s="52"/>
      <c r="F3" s="52"/>
      <c r="G3" s="52"/>
      <c r="H3" s="52"/>
      <c r="I3" s="52"/>
      <c r="J3" s="52"/>
      <c r="K3" s="52"/>
    </row>
    <row r="4" spans="3:11">
      <c r="C4" s="529" t="s">
        <v>684</v>
      </c>
      <c r="D4" s="529"/>
      <c r="E4" s="529"/>
      <c r="F4" s="529"/>
      <c r="G4" s="52"/>
      <c r="H4" s="529" t="s">
        <v>685</v>
      </c>
      <c r="I4" s="529"/>
      <c r="J4" s="529"/>
      <c r="K4" s="529"/>
    </row>
    <row r="5" spans="3:11">
      <c r="C5" s="319">
        <v>21</v>
      </c>
      <c r="D5" s="319">
        <v>20</v>
      </c>
      <c r="E5" s="319">
        <v>23</v>
      </c>
      <c r="F5" s="319">
        <v>23</v>
      </c>
      <c r="G5" s="52"/>
      <c r="H5" s="319">
        <v>23</v>
      </c>
      <c r="I5" s="319">
        <v>29</v>
      </c>
      <c r="J5" s="319">
        <v>32</v>
      </c>
      <c r="K5" s="319">
        <v>34</v>
      </c>
    </row>
    <row r="6" spans="3:11">
      <c r="C6" s="319" t="s">
        <v>680</v>
      </c>
      <c r="D6" s="319" t="s">
        <v>681</v>
      </c>
      <c r="E6" s="319" t="s">
        <v>682</v>
      </c>
      <c r="F6" s="319" t="s">
        <v>683</v>
      </c>
      <c r="G6" s="52"/>
      <c r="H6" s="319" t="s">
        <v>680</v>
      </c>
      <c r="I6" s="319" t="s">
        <v>681</v>
      </c>
      <c r="J6" s="319" t="s">
        <v>682</v>
      </c>
      <c r="K6" s="319" t="s">
        <v>683</v>
      </c>
    </row>
    <row r="7" spans="3:11">
      <c r="C7" s="297"/>
      <c r="D7" s="297"/>
      <c r="E7" s="297"/>
      <c r="F7" s="297"/>
      <c r="H7" s="297"/>
      <c r="I7" s="297"/>
      <c r="J7" s="297"/>
      <c r="K7" s="297"/>
    </row>
    <row r="31" spans="8:8">
      <c r="H31" s="318"/>
    </row>
  </sheetData>
  <mergeCells count="2">
    <mergeCell ref="C4:F4"/>
    <mergeCell ref="H4:K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DD78-C512-42B2-B085-05BCAD7543CE}">
  <sheetPr codeName="Sheet18">
    <tabColor theme="5" tint="0.59999389629810485"/>
  </sheetPr>
  <dimension ref="B1:N13"/>
  <sheetViews>
    <sheetView showGridLines="0" topLeftCell="A10" zoomScale="115" zoomScaleNormal="115" workbookViewId="0">
      <selection activeCell="M33" sqref="M33"/>
    </sheetView>
  </sheetViews>
  <sheetFormatPr defaultRowHeight="15"/>
  <cols>
    <col min="1" max="16384" width="9.140625" style="135"/>
  </cols>
  <sheetData>
    <row r="1" spans="2:14">
      <c r="B1" s="344" t="s">
        <v>728</v>
      </c>
      <c r="C1" s="345"/>
      <c r="D1" s="345"/>
      <c r="E1" s="345"/>
      <c r="F1" s="345"/>
      <c r="G1" s="345"/>
      <c r="H1" s="345"/>
      <c r="I1" s="345"/>
      <c r="J1" s="345"/>
      <c r="K1" s="345"/>
      <c r="L1" s="345"/>
      <c r="M1" s="345"/>
      <c r="N1" s="345"/>
    </row>
    <row r="2" spans="2:14" s="152" customFormat="1" ht="64.5">
      <c r="B2" s="346"/>
      <c r="C2" s="346" t="s">
        <v>452</v>
      </c>
      <c r="D2" s="346"/>
      <c r="E2" s="346" t="s">
        <v>720</v>
      </c>
      <c r="F2" s="346"/>
      <c r="G2" s="346" t="s">
        <v>559</v>
      </c>
      <c r="H2" s="346"/>
      <c r="I2" s="346" t="s">
        <v>721</v>
      </c>
      <c r="J2" s="346"/>
      <c r="K2" s="346" t="s">
        <v>722</v>
      </c>
      <c r="L2" s="346"/>
      <c r="M2" s="346" t="s">
        <v>723</v>
      </c>
      <c r="N2" s="346"/>
    </row>
    <row r="3" spans="2:14">
      <c r="B3" s="345" t="s">
        <v>546</v>
      </c>
      <c r="C3" s="345" t="s">
        <v>724</v>
      </c>
      <c r="D3" s="345" t="s">
        <v>725</v>
      </c>
      <c r="E3" s="345" t="s">
        <v>726</v>
      </c>
      <c r="F3" s="345" t="s">
        <v>727</v>
      </c>
      <c r="G3" s="345" t="s">
        <v>726</v>
      </c>
      <c r="H3" s="345" t="s">
        <v>727</v>
      </c>
      <c r="I3" s="345" t="s">
        <v>726</v>
      </c>
      <c r="J3" s="345" t="s">
        <v>727</v>
      </c>
      <c r="K3" s="345" t="s">
        <v>726</v>
      </c>
      <c r="L3" s="345" t="s">
        <v>727</v>
      </c>
      <c r="M3" s="345" t="s">
        <v>726</v>
      </c>
      <c r="N3" s="345" t="s">
        <v>727</v>
      </c>
    </row>
    <row r="4" spans="2:14">
      <c r="B4" s="345">
        <v>1</v>
      </c>
      <c r="C4" s="347">
        <v>-4.4689036304074161</v>
      </c>
      <c r="D4" s="347">
        <v>-1.2481288506770709</v>
      </c>
      <c r="E4" s="347">
        <v>-5.7577466851965431</v>
      </c>
      <c r="F4" s="347">
        <v>2.5310321250295398</v>
      </c>
      <c r="G4" s="347">
        <v>3.8424545844888702</v>
      </c>
      <c r="H4" s="347">
        <v>4.3058572240814321</v>
      </c>
      <c r="I4" s="347">
        <v>0.84331766406939934</v>
      </c>
      <c r="J4" s="347">
        <v>1.0424999999999998</v>
      </c>
      <c r="K4" s="347">
        <v>30</v>
      </c>
      <c r="L4" s="347">
        <v>30</v>
      </c>
      <c r="M4" s="347">
        <v>98.815366281541941</v>
      </c>
      <c r="N4" s="347">
        <v>98.381205580689155</v>
      </c>
    </row>
    <row r="5" spans="2:14">
      <c r="B5" s="345">
        <v>2</v>
      </c>
      <c r="C5" s="347">
        <v>-3.0543390826662726</v>
      </c>
      <c r="D5" s="347">
        <v>-0.13388813954936762</v>
      </c>
      <c r="E5" s="347">
        <v>-2.8576609692204822</v>
      </c>
      <c r="F5" s="347">
        <v>3.4303634346031266</v>
      </c>
      <c r="G5" s="347">
        <v>3.8290162212853298</v>
      </c>
      <c r="H5" s="347">
        <v>4.2952719373257189</v>
      </c>
      <c r="I5" s="347">
        <v>0.84036829698735904</v>
      </c>
      <c r="J5" s="347">
        <v>0.98828999999999978</v>
      </c>
      <c r="K5" s="347">
        <v>30</v>
      </c>
      <c r="L5" s="347">
        <v>30</v>
      </c>
      <c r="M5" s="347">
        <v>99.368200131982732</v>
      </c>
      <c r="N5" s="347">
        <v>99.575062071206759</v>
      </c>
    </row>
    <row r="6" spans="2:14">
      <c r="B6" s="345">
        <v>3</v>
      </c>
      <c r="C6" s="347">
        <v>-1.753954819977277</v>
      </c>
      <c r="D6" s="347">
        <v>0.54674467107826186</v>
      </c>
      <c r="E6" s="347">
        <v>-1.408168392504543</v>
      </c>
      <c r="F6" s="347">
        <v>1.1077956742164314</v>
      </c>
      <c r="G6" s="347">
        <v>3.8166625707897843</v>
      </c>
      <c r="H6" s="347">
        <v>4.1770507756247568</v>
      </c>
      <c r="I6" s="347">
        <v>0.83765699579965247</v>
      </c>
      <c r="J6" s="347">
        <v>0.85849958399999982</v>
      </c>
      <c r="K6" s="347">
        <v>30</v>
      </c>
      <c r="L6" s="347">
        <v>30</v>
      </c>
      <c r="M6" s="347">
        <v>99.252353606418325</v>
      </c>
      <c r="N6" s="347">
        <v>100.0201366644351</v>
      </c>
    </row>
    <row r="7" spans="2:14">
      <c r="B7" s="345">
        <v>4</v>
      </c>
      <c r="C7" s="347">
        <v>-1.3094204123971365</v>
      </c>
      <c r="D7" s="347">
        <v>0.76431242450683645</v>
      </c>
      <c r="E7" s="347">
        <v>-1.0336808945665259</v>
      </c>
      <c r="F7" s="347">
        <v>0.76051977926108383</v>
      </c>
      <c r="G7" s="347">
        <v>3.8124394939177728</v>
      </c>
      <c r="H7" s="347">
        <v>4.0435298780521851</v>
      </c>
      <c r="I7" s="347">
        <v>0.83673014155984782</v>
      </c>
      <c r="J7" s="347">
        <v>0.83717514608639987</v>
      </c>
      <c r="K7" s="347">
        <v>30.020235869183967</v>
      </c>
      <c r="L7" s="347">
        <v>30.138150714632445</v>
      </c>
      <c r="M7" s="347">
        <v>99.28002101035257</v>
      </c>
      <c r="N7" s="347">
        <v>100.22168644871429</v>
      </c>
    </row>
    <row r="8" spans="2:14">
      <c r="B8" s="345">
        <v>5</v>
      </c>
      <c r="C8" s="347">
        <v>-1.0306359727833576</v>
      </c>
      <c r="D8" s="347">
        <v>0.83923629872725192</v>
      </c>
      <c r="E8" s="347">
        <v>-0.8139946877512767</v>
      </c>
      <c r="F8" s="347">
        <v>0.7426644150598416</v>
      </c>
      <c r="G8" s="347">
        <v>3.809791041741442</v>
      </c>
      <c r="H8" s="347">
        <v>3.9565711292784598</v>
      </c>
      <c r="I8" s="347">
        <v>0.83614887600325316</v>
      </c>
      <c r="J8" s="347">
        <v>0.83441149893279731</v>
      </c>
      <c r="K8" s="347">
        <v>30.044638483192116</v>
      </c>
      <c r="L8" s="347">
        <v>30.308819105394186</v>
      </c>
      <c r="M8" s="347">
        <v>99.325709509596436</v>
      </c>
      <c r="N8" s="347">
        <v>100.27979169480918</v>
      </c>
    </row>
    <row r="9" spans="2:14">
      <c r="B9" s="345">
        <v>6</v>
      </c>
      <c r="C9" s="347">
        <v>-0.81280816680395784</v>
      </c>
      <c r="D9" s="347">
        <v>0.81440940213565849</v>
      </c>
      <c r="E9" s="347">
        <v>-0.64138326603210172</v>
      </c>
      <c r="F9" s="347">
        <v>0.70242778601384126</v>
      </c>
      <c r="G9" s="347">
        <v>3.8077216775846372</v>
      </c>
      <c r="H9" s="347">
        <v>3.900220346487461</v>
      </c>
      <c r="I9" s="347">
        <v>0.83569470502778609</v>
      </c>
      <c r="J9" s="347">
        <v>0.83405333026169037</v>
      </c>
      <c r="K9" s="347">
        <v>30.061363886811741</v>
      </c>
      <c r="L9" s="347">
        <v>30.425960120347838</v>
      </c>
      <c r="M9" s="347">
        <v>99.370519170928091</v>
      </c>
      <c r="N9" s="347">
        <v>100.2490350494791</v>
      </c>
    </row>
    <row r="10" spans="2:14">
      <c r="B10" s="345">
        <v>7</v>
      </c>
      <c r="C10" s="347">
        <v>-0.64049478183827047</v>
      </c>
      <c r="D10" s="347">
        <v>0.73481919164145071</v>
      </c>
      <c r="E10" s="347">
        <v>-0.50463627820275236</v>
      </c>
      <c r="F10" s="347">
        <v>0.62670583930826529</v>
      </c>
      <c r="G10" s="347">
        <v>3.8060847004274638</v>
      </c>
      <c r="H10" s="347">
        <v>3.8638499600928706</v>
      </c>
      <c r="I10" s="347">
        <v>0.83533543162013268</v>
      </c>
      <c r="J10" s="347">
        <v>0.83400691160191487</v>
      </c>
      <c r="K10" s="347">
        <v>30.072929831777913</v>
      </c>
      <c r="L10" s="347">
        <v>30.503423145099205</v>
      </c>
      <c r="M10" s="347">
        <v>99.41389020981218</v>
      </c>
      <c r="N10" s="347">
        <v>100.15964672659294</v>
      </c>
    </row>
    <row r="11" spans="2:14">
      <c r="B11" s="345">
        <v>8</v>
      </c>
      <c r="C11" s="347">
        <v>-0.50526213161012046</v>
      </c>
      <c r="D11" s="347">
        <v>0.62799624475900084</v>
      </c>
      <c r="E11" s="347">
        <v>-0.39750994039009802</v>
      </c>
      <c r="F11" s="347">
        <v>0.53096754384509959</v>
      </c>
      <c r="G11" s="347">
        <v>3.804799990250296</v>
      </c>
      <c r="H11" s="347">
        <v>3.8405060857722635</v>
      </c>
      <c r="I11" s="347">
        <v>0.83505347154440712</v>
      </c>
      <c r="J11" s="347">
        <v>0.83400089574360803</v>
      </c>
      <c r="K11" s="347">
        <v>30.081017758098135</v>
      </c>
      <c r="L11" s="347">
        <v>30.551788162184696</v>
      </c>
      <c r="M11" s="347">
        <v>99.456052259052512</v>
      </c>
      <c r="N11" s="347">
        <v>100.03150344220437</v>
      </c>
    </row>
    <row r="12" spans="2:14">
      <c r="B12" s="345">
        <v>9</v>
      </c>
      <c r="C12" s="347">
        <v>-0.40000077093713371</v>
      </c>
      <c r="D12" s="347">
        <v>0.51084073238227923</v>
      </c>
      <c r="E12" s="347">
        <v>-0.31437354533378109</v>
      </c>
      <c r="F12" s="347">
        <v>0.42793174719498445</v>
      </c>
      <c r="G12" s="347">
        <v>3.8038000073239022</v>
      </c>
      <c r="H12" s="347">
        <v>3.8256373251113205</v>
      </c>
      <c r="I12" s="347">
        <v>0.83483400160740373</v>
      </c>
      <c r="J12" s="347">
        <v>0.83400011608837143</v>
      </c>
      <c r="K12" s="347">
        <v>30.086759117645741</v>
      </c>
      <c r="L12" s="347">
        <v>30.578991824085513</v>
      </c>
      <c r="M12" s="347">
        <v>99.496960882739359</v>
      </c>
      <c r="N12" s="347">
        <v>99.878249076963286</v>
      </c>
    </row>
    <row r="13" spans="2:14">
      <c r="B13" s="345">
        <v>10</v>
      </c>
      <c r="C13" s="347">
        <v>-0.31882196283187697</v>
      </c>
      <c r="D13" s="347">
        <v>0.39374549019153587</v>
      </c>
      <c r="E13" s="347">
        <v>-0.25049806602781499</v>
      </c>
      <c r="F13" s="347">
        <v>0.32591156099689961</v>
      </c>
      <c r="G13" s="347">
        <v>3.8030288086469026</v>
      </c>
      <c r="H13" s="347">
        <v>3.8162641115916198</v>
      </c>
      <c r="I13" s="347">
        <v>0.83466474379250433</v>
      </c>
      <c r="J13" s="347">
        <v>0.83400001504505283</v>
      </c>
      <c r="K13" s="347">
        <v>30.090914149527777</v>
      </c>
      <c r="L13" s="347">
        <v>30.590934137136419</v>
      </c>
      <c r="M13" s="347">
        <v>99.536494458668784</v>
      </c>
      <c r="N13" s="347">
        <v>99.709478453174711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5" tint="0.39997558519241921"/>
  </sheetPr>
  <dimension ref="B4:L95"/>
  <sheetViews>
    <sheetView zoomScaleNormal="100" workbookViewId="0"/>
  </sheetViews>
  <sheetFormatPr defaultColWidth="9.140625" defaultRowHeight="15"/>
  <cols>
    <col min="1" max="1" width="9.140625" style="24"/>
    <col min="2" max="2" width="7" style="24" customWidth="1"/>
    <col min="3" max="9" width="11.7109375" style="24" customWidth="1"/>
    <col min="10" max="10" width="10.5703125" style="24" customWidth="1"/>
    <col min="11" max="11" width="19.7109375" style="24" customWidth="1"/>
    <col min="12" max="12" width="13" style="24" customWidth="1"/>
    <col min="13" max="16384" width="9.140625" style="24"/>
  </cols>
  <sheetData>
    <row r="4" spans="2:12" ht="15.75" thickBot="1"/>
    <row r="5" spans="2:12">
      <c r="B5" s="25"/>
      <c r="C5" s="26"/>
      <c r="D5" s="26"/>
      <c r="E5" s="26"/>
      <c r="F5" s="26"/>
      <c r="G5" s="26"/>
      <c r="H5" s="26"/>
      <c r="I5" s="26"/>
      <c r="J5" s="26"/>
      <c r="K5" s="26"/>
      <c r="L5" s="27"/>
    </row>
    <row r="6" spans="2:12">
      <c r="B6" s="28"/>
      <c r="C6" s="29"/>
      <c r="D6" s="29"/>
      <c r="E6" s="29"/>
      <c r="F6" s="29"/>
      <c r="G6" s="29"/>
      <c r="H6" s="29"/>
      <c r="I6" s="29"/>
      <c r="J6" s="29"/>
      <c r="K6" s="29"/>
      <c r="L6" s="38"/>
    </row>
    <row r="7" spans="2:12">
      <c r="B7" s="510" t="s">
        <v>0</v>
      </c>
      <c r="C7" s="511"/>
      <c r="D7" s="511"/>
      <c r="E7" s="511"/>
      <c r="F7" s="511"/>
      <c r="G7" s="511"/>
      <c r="H7" s="511"/>
      <c r="I7" s="511"/>
      <c r="J7" s="511"/>
      <c r="K7" s="511"/>
      <c r="L7" s="512"/>
    </row>
    <row r="8" spans="2:12">
      <c r="B8" s="510" t="s">
        <v>1</v>
      </c>
      <c r="C8" s="511"/>
      <c r="D8" s="511"/>
      <c r="E8" s="511"/>
      <c r="F8" s="511"/>
      <c r="G8" s="511"/>
      <c r="H8" s="511"/>
      <c r="I8" s="511"/>
      <c r="J8" s="511"/>
      <c r="K8" s="511"/>
      <c r="L8" s="512"/>
    </row>
    <row r="9" spans="2:12">
      <c r="B9" s="30"/>
      <c r="C9" s="31"/>
      <c r="D9" s="31"/>
      <c r="E9" s="31"/>
      <c r="F9" s="31"/>
      <c r="G9" s="31"/>
      <c r="H9" s="31"/>
      <c r="I9" s="31"/>
      <c r="J9" s="31"/>
      <c r="K9" s="31"/>
      <c r="L9" s="39"/>
    </row>
    <row r="10" spans="2:12">
      <c r="B10" s="30"/>
      <c r="C10" s="31"/>
      <c r="D10" s="31"/>
      <c r="E10" s="31"/>
      <c r="F10" s="31"/>
      <c r="G10" s="31"/>
      <c r="H10" s="31"/>
      <c r="I10" s="31"/>
      <c r="J10" s="31"/>
      <c r="K10" s="31"/>
      <c r="L10" s="39"/>
    </row>
    <row r="11" spans="2:12">
      <c r="B11" s="30"/>
      <c r="C11" s="31"/>
      <c r="D11" s="31"/>
      <c r="E11" s="31"/>
      <c r="F11" s="31"/>
      <c r="G11" s="31"/>
      <c r="H11" s="31"/>
      <c r="I11" s="31"/>
      <c r="J11" s="31"/>
      <c r="K11" s="31"/>
      <c r="L11" s="39"/>
    </row>
    <row r="12" spans="2:12">
      <c r="B12" s="513" t="str">
        <f>'FM Database Apr. 2021'!B25:J25</f>
        <v>April 2021 Fiscal Monitor "A Fair Shot"</v>
      </c>
      <c r="C12" s="514"/>
      <c r="D12" s="514"/>
      <c r="E12" s="514"/>
      <c r="F12" s="514"/>
      <c r="G12" s="514"/>
      <c r="H12" s="514"/>
      <c r="I12" s="514"/>
      <c r="J12" s="514"/>
      <c r="K12" s="514"/>
      <c r="L12" s="515"/>
    </row>
    <row r="13" spans="2:12">
      <c r="B13" s="32"/>
      <c r="C13" s="33"/>
      <c r="D13" s="33"/>
      <c r="E13" s="33"/>
      <c r="F13" s="33"/>
      <c r="G13" s="33"/>
      <c r="H13" s="33"/>
      <c r="I13" s="33"/>
      <c r="J13" s="33"/>
      <c r="K13" s="33"/>
      <c r="L13" s="37"/>
    </row>
    <row r="14" spans="2:12">
      <c r="B14" s="507" t="s">
        <v>154</v>
      </c>
      <c r="C14" s="508"/>
      <c r="D14" s="508"/>
      <c r="E14" s="508"/>
      <c r="F14" s="508"/>
      <c r="G14" s="508"/>
      <c r="H14" s="508"/>
      <c r="I14" s="508"/>
      <c r="J14" s="508"/>
      <c r="K14" s="508"/>
      <c r="L14" s="509"/>
    </row>
    <row r="15" spans="2:12">
      <c r="B15" s="35"/>
      <c r="C15" s="36"/>
      <c r="D15" s="36"/>
      <c r="E15" s="36"/>
      <c r="F15" s="36"/>
      <c r="G15" s="36"/>
      <c r="H15" s="36"/>
      <c r="I15" s="36"/>
      <c r="J15" s="36"/>
      <c r="K15" s="36"/>
      <c r="L15" s="40"/>
    </row>
    <row r="16" spans="2:12">
      <c r="B16" s="28"/>
      <c r="C16" s="29"/>
      <c r="D16" s="29"/>
      <c r="E16" s="29"/>
      <c r="F16" s="29"/>
      <c r="G16" s="29"/>
      <c r="H16" s="29"/>
      <c r="I16" s="29"/>
      <c r="J16" s="29"/>
      <c r="K16" s="29"/>
      <c r="L16" s="38"/>
    </row>
    <row r="17" spans="2:12">
      <c r="B17" s="34"/>
      <c r="C17" s="41"/>
      <c r="D17" s="41"/>
      <c r="E17" s="41"/>
      <c r="F17" s="41"/>
      <c r="G17" s="41"/>
      <c r="H17" s="41"/>
      <c r="I17" s="41"/>
      <c r="J17" s="41"/>
      <c r="K17" s="41"/>
      <c r="L17" s="42"/>
    </row>
    <row r="18" spans="2:12">
      <c r="B18" s="34"/>
      <c r="C18" s="41"/>
      <c r="D18" s="41"/>
      <c r="E18" s="41"/>
      <c r="F18" s="41"/>
      <c r="G18" s="41"/>
      <c r="H18" s="41"/>
      <c r="I18" s="41"/>
      <c r="J18" s="41"/>
      <c r="K18" s="41"/>
      <c r="L18" s="42"/>
    </row>
    <row r="19" spans="2:12">
      <c r="B19" s="34"/>
      <c r="C19" s="41"/>
      <c r="D19" s="41"/>
      <c r="E19" s="41"/>
      <c r="F19" s="41"/>
      <c r="G19" s="41"/>
      <c r="H19" s="41"/>
      <c r="I19" s="41"/>
      <c r="J19" s="41"/>
      <c r="K19" s="41"/>
      <c r="L19" s="42"/>
    </row>
    <row r="20" spans="2:12">
      <c r="B20" s="32" t="s">
        <v>161</v>
      </c>
      <c r="C20" s="33"/>
      <c r="D20" s="33"/>
      <c r="E20" s="33"/>
      <c r="F20" s="33"/>
      <c r="G20" s="33"/>
      <c r="H20" s="33"/>
      <c r="I20" s="33"/>
      <c r="J20" s="33"/>
      <c r="K20" s="33"/>
      <c r="L20" s="37"/>
    </row>
    <row r="21" spans="2:12" ht="15" customHeight="1">
      <c r="B21" s="504" t="s">
        <v>689</v>
      </c>
      <c r="C21" s="505"/>
      <c r="D21" s="505"/>
      <c r="E21" s="505"/>
      <c r="F21" s="505"/>
      <c r="G21" s="505"/>
      <c r="H21" s="505"/>
      <c r="I21" s="505"/>
      <c r="J21" s="505"/>
      <c r="K21" s="505"/>
      <c r="L21" s="506"/>
    </row>
    <row r="22" spans="2:12" ht="15" customHeight="1">
      <c r="B22" s="504" t="s">
        <v>688</v>
      </c>
      <c r="C22" s="505"/>
      <c r="D22" s="505"/>
      <c r="E22" s="505"/>
      <c r="F22" s="505"/>
      <c r="G22" s="505"/>
      <c r="H22" s="505"/>
      <c r="I22" s="505"/>
      <c r="J22" s="505"/>
      <c r="K22" s="505"/>
      <c r="L22" s="506"/>
    </row>
    <row r="23" spans="2:12" ht="15" customHeight="1">
      <c r="B23" s="504"/>
      <c r="C23" s="505"/>
      <c r="D23" s="505"/>
      <c r="E23" s="505"/>
      <c r="F23" s="505"/>
      <c r="G23" s="505"/>
      <c r="H23" s="505"/>
      <c r="I23" s="505"/>
      <c r="J23" s="505"/>
      <c r="K23" s="505"/>
      <c r="L23" s="506"/>
    </row>
    <row r="24" spans="2:12">
      <c r="B24" s="32" t="s">
        <v>157</v>
      </c>
      <c r="C24" s="33"/>
      <c r="D24" s="33"/>
      <c r="E24" s="33"/>
      <c r="F24" s="33"/>
      <c r="G24" s="33"/>
      <c r="H24" s="33"/>
      <c r="I24" s="33"/>
      <c r="J24" s="33"/>
      <c r="K24" s="33"/>
      <c r="L24" s="37"/>
    </row>
    <row r="25" spans="2:12" ht="15" customHeight="1">
      <c r="B25" s="504" t="s">
        <v>1012</v>
      </c>
      <c r="C25" s="505"/>
      <c r="D25" s="505"/>
      <c r="E25" s="505"/>
      <c r="F25" s="505"/>
      <c r="G25" s="505"/>
      <c r="H25" s="505"/>
      <c r="I25" s="505"/>
      <c r="J25" s="505"/>
      <c r="K25" s="505"/>
      <c r="L25" s="506"/>
    </row>
    <row r="26" spans="2:12" ht="15" customHeight="1">
      <c r="B26" s="504" t="s">
        <v>1013</v>
      </c>
      <c r="C26" s="505"/>
      <c r="D26" s="505"/>
      <c r="E26" s="505"/>
      <c r="F26" s="505"/>
      <c r="G26" s="505"/>
      <c r="H26" s="505"/>
      <c r="I26" s="505"/>
      <c r="J26" s="505"/>
      <c r="K26" s="505"/>
      <c r="L26" s="506"/>
    </row>
    <row r="27" spans="2:12" ht="15" customHeight="1">
      <c r="B27" s="504" t="s">
        <v>1014</v>
      </c>
      <c r="C27" s="505"/>
      <c r="D27" s="505"/>
      <c r="E27" s="505"/>
      <c r="F27" s="505"/>
      <c r="G27" s="505"/>
      <c r="H27" s="505"/>
      <c r="I27" s="505"/>
      <c r="J27" s="505"/>
      <c r="K27" s="505"/>
      <c r="L27" s="506"/>
    </row>
    <row r="28" spans="2:12" ht="15" customHeight="1">
      <c r="B28" s="504" t="s">
        <v>1015</v>
      </c>
      <c r="C28" s="505"/>
      <c r="D28" s="505"/>
      <c r="E28" s="505"/>
      <c r="F28" s="505"/>
      <c r="G28" s="505"/>
      <c r="H28" s="505"/>
      <c r="I28" s="505"/>
      <c r="J28" s="505"/>
      <c r="K28" s="505"/>
      <c r="L28" s="506"/>
    </row>
    <row r="29" spans="2:12" ht="15" customHeight="1">
      <c r="B29" s="504" t="s">
        <v>1016</v>
      </c>
      <c r="C29" s="505"/>
      <c r="D29" s="505"/>
      <c r="E29" s="505"/>
      <c r="F29" s="505"/>
      <c r="G29" s="505"/>
      <c r="H29" s="505"/>
      <c r="I29" s="505"/>
      <c r="J29" s="505"/>
      <c r="K29" s="505"/>
      <c r="L29" s="506"/>
    </row>
    <row r="30" spans="2:12" ht="15" customHeight="1">
      <c r="B30" s="504" t="s">
        <v>1017</v>
      </c>
      <c r="C30" s="505"/>
      <c r="D30" s="505"/>
      <c r="E30" s="505"/>
      <c r="F30" s="505"/>
      <c r="G30" s="505"/>
      <c r="H30" s="505"/>
      <c r="I30" s="505"/>
      <c r="J30" s="505"/>
      <c r="K30" s="505"/>
      <c r="L30" s="506"/>
    </row>
    <row r="31" spans="2:12" ht="15" customHeight="1">
      <c r="B31" s="504" t="s">
        <v>1018</v>
      </c>
      <c r="C31" s="505"/>
      <c r="D31" s="505"/>
      <c r="E31" s="505"/>
      <c r="F31" s="505"/>
      <c r="G31" s="505"/>
      <c r="H31" s="505"/>
      <c r="I31" s="505"/>
      <c r="J31" s="505"/>
      <c r="K31" s="505"/>
      <c r="L31" s="506"/>
    </row>
    <row r="32" spans="2:12" ht="15" customHeight="1">
      <c r="B32" s="504" t="s">
        <v>1019</v>
      </c>
      <c r="C32" s="505"/>
      <c r="D32" s="505"/>
      <c r="E32" s="505"/>
      <c r="F32" s="505"/>
      <c r="G32" s="505"/>
      <c r="H32" s="505"/>
      <c r="I32" s="505"/>
      <c r="J32" s="505"/>
      <c r="K32" s="505"/>
      <c r="L32" s="506"/>
    </row>
    <row r="33" spans="2:12" ht="15" customHeight="1">
      <c r="B33" s="504" t="s">
        <v>1020</v>
      </c>
      <c r="C33" s="505"/>
      <c r="D33" s="505"/>
      <c r="E33" s="505"/>
      <c r="F33" s="505"/>
      <c r="G33" s="505"/>
      <c r="H33" s="505"/>
      <c r="I33" s="505"/>
      <c r="J33" s="505"/>
      <c r="K33" s="505"/>
      <c r="L33" s="506"/>
    </row>
    <row r="34" spans="2:12" ht="15" customHeight="1">
      <c r="B34" s="504" t="s">
        <v>1021</v>
      </c>
      <c r="C34" s="505"/>
      <c r="D34" s="505"/>
      <c r="E34" s="505"/>
      <c r="F34" s="505"/>
      <c r="G34" s="505"/>
      <c r="H34" s="505"/>
      <c r="I34" s="505"/>
      <c r="J34" s="505"/>
      <c r="K34" s="505"/>
      <c r="L34" s="506"/>
    </row>
    <row r="35" spans="2:12" ht="15" customHeight="1">
      <c r="B35" s="504" t="s">
        <v>1022</v>
      </c>
      <c r="C35" s="505"/>
      <c r="D35" s="505"/>
      <c r="E35" s="505"/>
      <c r="F35" s="505"/>
      <c r="G35" s="505"/>
      <c r="H35" s="505"/>
      <c r="I35" s="505"/>
      <c r="J35" s="505"/>
      <c r="K35" s="505"/>
      <c r="L35" s="506"/>
    </row>
    <row r="36" spans="2:12" ht="15" customHeight="1">
      <c r="B36" s="504" t="s">
        <v>1023</v>
      </c>
      <c r="C36" s="505"/>
      <c r="D36" s="505"/>
      <c r="E36" s="505"/>
      <c r="F36" s="505"/>
      <c r="G36" s="505"/>
      <c r="H36" s="505"/>
      <c r="I36" s="505"/>
      <c r="J36" s="505"/>
      <c r="K36" s="505"/>
      <c r="L36" s="506"/>
    </row>
    <row r="37" spans="2:12" ht="15" customHeight="1">
      <c r="B37" s="504" t="s">
        <v>1024</v>
      </c>
      <c r="C37" s="505"/>
      <c r="D37" s="505"/>
      <c r="E37" s="505"/>
      <c r="F37" s="505"/>
      <c r="G37" s="505"/>
      <c r="H37" s="505"/>
      <c r="I37" s="505"/>
      <c r="J37" s="505"/>
      <c r="K37" s="505"/>
      <c r="L37" s="506"/>
    </row>
    <row r="38" spans="2:12" ht="15" customHeight="1">
      <c r="B38" s="504" t="s">
        <v>1025</v>
      </c>
      <c r="C38" s="505"/>
      <c r="D38" s="505"/>
      <c r="E38" s="505"/>
      <c r="F38" s="505"/>
      <c r="G38" s="505"/>
      <c r="H38" s="505"/>
      <c r="I38" s="505"/>
      <c r="J38" s="505"/>
      <c r="K38" s="505"/>
      <c r="L38" s="506"/>
    </row>
    <row r="39" spans="2:12" ht="15" customHeight="1">
      <c r="B39" s="504" t="s">
        <v>1026</v>
      </c>
      <c r="C39" s="505"/>
      <c r="D39" s="505"/>
      <c r="E39" s="505"/>
      <c r="F39" s="505"/>
      <c r="G39" s="505"/>
      <c r="H39" s="505"/>
      <c r="I39" s="505"/>
      <c r="J39" s="505"/>
      <c r="K39" s="505"/>
      <c r="L39" s="506"/>
    </row>
    <row r="40" spans="2:12" ht="15" customHeight="1">
      <c r="B40" s="504" t="s">
        <v>1076</v>
      </c>
      <c r="C40" s="505"/>
      <c r="D40" s="505"/>
      <c r="E40" s="505"/>
      <c r="F40" s="505"/>
      <c r="G40" s="505"/>
      <c r="H40" s="505"/>
      <c r="I40" s="505"/>
      <c r="J40" s="505"/>
      <c r="K40" s="505"/>
      <c r="L40" s="506"/>
    </row>
    <row r="41" spans="2:12" ht="15" customHeight="1">
      <c r="B41" s="504" t="s">
        <v>1077</v>
      </c>
      <c r="C41" s="505"/>
      <c r="D41" s="505"/>
      <c r="E41" s="505"/>
      <c r="F41" s="505"/>
      <c r="G41" s="505"/>
      <c r="H41" s="505"/>
      <c r="I41" s="505"/>
      <c r="J41" s="505"/>
      <c r="K41" s="505"/>
      <c r="L41" s="506"/>
    </row>
    <row r="42" spans="2:12" ht="15" customHeight="1">
      <c r="B42" s="501" t="s">
        <v>1027</v>
      </c>
      <c r="C42" s="502"/>
      <c r="D42" s="502"/>
      <c r="E42" s="502"/>
      <c r="F42" s="502"/>
      <c r="G42" s="502"/>
      <c r="H42" s="502"/>
      <c r="I42" s="502"/>
      <c r="J42" s="502"/>
      <c r="K42" s="502"/>
      <c r="L42" s="503"/>
    </row>
    <row r="43" spans="2:12" ht="15" customHeight="1">
      <c r="B43" s="501" t="s">
        <v>1028</v>
      </c>
      <c r="C43" s="502"/>
      <c r="D43" s="502"/>
      <c r="E43" s="502"/>
      <c r="F43" s="502"/>
      <c r="G43" s="502"/>
      <c r="H43" s="502"/>
      <c r="I43" s="502"/>
      <c r="J43" s="502"/>
      <c r="K43" s="502"/>
      <c r="L43" s="503"/>
    </row>
    <row r="44" spans="2:12" ht="15" customHeight="1">
      <c r="B44" s="501" t="s">
        <v>1029</v>
      </c>
      <c r="C44" s="502"/>
      <c r="D44" s="502"/>
      <c r="E44" s="502"/>
      <c r="F44" s="502"/>
      <c r="G44" s="502"/>
      <c r="H44" s="502"/>
      <c r="I44" s="502"/>
      <c r="J44" s="502"/>
      <c r="K44" s="502"/>
      <c r="L44" s="503"/>
    </row>
    <row r="45" spans="2:12" ht="15" customHeight="1">
      <c r="B45" s="501" t="s">
        <v>1030</v>
      </c>
      <c r="C45" s="502"/>
      <c r="D45" s="502"/>
      <c r="E45" s="502"/>
      <c r="F45" s="502"/>
      <c r="G45" s="502"/>
      <c r="H45" s="502"/>
      <c r="I45" s="502"/>
      <c r="J45" s="502"/>
      <c r="K45" s="502"/>
      <c r="L45" s="503"/>
    </row>
    <row r="46" spans="2:12" ht="15" customHeight="1">
      <c r="B46" s="504" t="s">
        <v>1031</v>
      </c>
      <c r="C46" s="505"/>
      <c r="D46" s="505"/>
      <c r="E46" s="505"/>
      <c r="F46" s="505"/>
      <c r="G46" s="505"/>
      <c r="H46" s="505"/>
      <c r="I46" s="505"/>
      <c r="J46" s="505"/>
      <c r="K46" s="505"/>
      <c r="L46" s="506"/>
    </row>
    <row r="47" spans="2:12" ht="15" customHeight="1">
      <c r="B47" s="504" t="s">
        <v>1032</v>
      </c>
      <c r="C47" s="505"/>
      <c r="D47" s="505"/>
      <c r="E47" s="505"/>
      <c r="F47" s="505"/>
      <c r="G47" s="505"/>
      <c r="H47" s="505"/>
      <c r="I47" s="505"/>
      <c r="J47" s="505"/>
      <c r="K47" s="505"/>
      <c r="L47" s="506"/>
    </row>
    <row r="48" spans="2:12" ht="15" customHeight="1">
      <c r="B48" s="504" t="s">
        <v>1033</v>
      </c>
      <c r="C48" s="505"/>
      <c r="D48" s="505"/>
      <c r="E48" s="505"/>
      <c r="F48" s="505"/>
      <c r="G48" s="505"/>
      <c r="H48" s="505"/>
      <c r="I48" s="505"/>
      <c r="J48" s="505"/>
      <c r="K48" s="505"/>
      <c r="L48" s="506"/>
    </row>
    <row r="49" spans="2:12" ht="15" customHeight="1">
      <c r="B49" s="504" t="s">
        <v>1034</v>
      </c>
      <c r="C49" s="505"/>
      <c r="D49" s="505"/>
      <c r="E49" s="505"/>
      <c r="F49" s="505"/>
      <c r="G49" s="505"/>
      <c r="H49" s="505"/>
      <c r="I49" s="505"/>
      <c r="J49" s="505"/>
      <c r="K49" s="505"/>
      <c r="L49" s="506"/>
    </row>
    <row r="50" spans="2:12" ht="15" customHeight="1">
      <c r="B50" s="504" t="s">
        <v>1035</v>
      </c>
      <c r="C50" s="505"/>
      <c r="D50" s="505"/>
      <c r="E50" s="505"/>
      <c r="F50" s="505"/>
      <c r="G50" s="505"/>
      <c r="H50" s="505"/>
      <c r="I50" s="505"/>
      <c r="J50" s="505"/>
      <c r="K50" s="505"/>
      <c r="L50" s="506"/>
    </row>
    <row r="51" spans="2:12" ht="15" customHeight="1">
      <c r="B51" s="504" t="s">
        <v>1036</v>
      </c>
      <c r="C51" s="505"/>
      <c r="D51" s="505"/>
      <c r="E51" s="505"/>
      <c r="F51" s="505"/>
      <c r="G51" s="505"/>
      <c r="H51" s="505"/>
      <c r="I51" s="505"/>
      <c r="J51" s="505"/>
      <c r="K51" s="505"/>
      <c r="L51" s="506"/>
    </row>
    <row r="52" spans="2:12" ht="15" customHeight="1">
      <c r="B52" s="504" t="s">
        <v>1037</v>
      </c>
      <c r="C52" s="505"/>
      <c r="D52" s="505"/>
      <c r="E52" s="505"/>
      <c r="F52" s="505"/>
      <c r="G52" s="505"/>
      <c r="H52" s="505"/>
      <c r="I52" s="505"/>
      <c r="J52" s="505"/>
      <c r="K52" s="505"/>
      <c r="L52" s="506"/>
    </row>
    <row r="53" spans="2:12" ht="15" customHeight="1">
      <c r="B53" s="504" t="s">
        <v>1038</v>
      </c>
      <c r="C53" s="505"/>
      <c r="D53" s="505"/>
      <c r="E53" s="505"/>
      <c r="F53" s="505"/>
      <c r="G53" s="505"/>
      <c r="H53" s="505"/>
      <c r="I53" s="505"/>
      <c r="J53" s="505"/>
      <c r="K53" s="505"/>
      <c r="L53" s="506"/>
    </row>
    <row r="54" spans="2:12" ht="15" customHeight="1">
      <c r="B54" s="504" t="s">
        <v>1039</v>
      </c>
      <c r="C54" s="505"/>
      <c r="D54" s="505"/>
      <c r="E54" s="505"/>
      <c r="F54" s="505"/>
      <c r="G54" s="505"/>
      <c r="H54" s="505"/>
      <c r="I54" s="505"/>
      <c r="J54" s="505"/>
      <c r="K54" s="505"/>
      <c r="L54" s="506"/>
    </row>
    <row r="55" spans="2:12" ht="15" customHeight="1">
      <c r="B55" s="504" t="s">
        <v>1040</v>
      </c>
      <c r="C55" s="505"/>
      <c r="D55" s="505"/>
      <c r="E55" s="505"/>
      <c r="F55" s="505"/>
      <c r="G55" s="505"/>
      <c r="H55" s="505"/>
      <c r="I55" s="505"/>
      <c r="J55" s="505"/>
      <c r="K55" s="505"/>
      <c r="L55" s="506"/>
    </row>
    <row r="56" spans="2:12" ht="15" customHeight="1">
      <c r="B56" s="504" t="s">
        <v>1041</v>
      </c>
      <c r="C56" s="505"/>
      <c r="D56" s="505"/>
      <c r="E56" s="505"/>
      <c r="F56" s="505"/>
      <c r="G56" s="505"/>
      <c r="H56" s="505"/>
      <c r="I56" s="505"/>
      <c r="J56" s="505"/>
      <c r="K56" s="505"/>
      <c r="L56" s="506"/>
    </row>
    <row r="57" spans="2:12" ht="15" customHeight="1">
      <c r="B57" s="504" t="s">
        <v>1069</v>
      </c>
      <c r="C57" s="505"/>
      <c r="D57" s="505"/>
      <c r="E57" s="505"/>
      <c r="F57" s="505"/>
      <c r="G57" s="505"/>
      <c r="H57" s="505"/>
      <c r="I57" s="505"/>
      <c r="J57" s="505"/>
      <c r="K57" s="505"/>
      <c r="L57" s="506"/>
    </row>
    <row r="58" spans="2:12" ht="15" customHeight="1">
      <c r="B58" s="501" t="s">
        <v>1070</v>
      </c>
      <c r="C58" s="502"/>
      <c r="D58" s="502"/>
      <c r="E58" s="502"/>
      <c r="F58" s="502"/>
      <c r="G58" s="502"/>
      <c r="H58" s="502"/>
      <c r="I58" s="502"/>
      <c r="J58" s="502"/>
      <c r="K58" s="502"/>
      <c r="L58" s="503"/>
    </row>
    <row r="59" spans="2:12" ht="15" customHeight="1">
      <c r="B59" s="501" t="s">
        <v>1071</v>
      </c>
      <c r="C59" s="502"/>
      <c r="D59" s="502"/>
      <c r="E59" s="502"/>
      <c r="F59" s="502"/>
      <c r="G59" s="502"/>
      <c r="H59" s="502"/>
      <c r="I59" s="502"/>
      <c r="J59" s="502"/>
      <c r="K59" s="502"/>
      <c r="L59" s="503"/>
    </row>
    <row r="60" spans="2:12" ht="15" customHeight="1">
      <c r="B60" s="501" t="s">
        <v>1072</v>
      </c>
      <c r="C60" s="502"/>
      <c r="D60" s="502"/>
      <c r="E60" s="502"/>
      <c r="F60" s="502"/>
      <c r="G60" s="502"/>
      <c r="H60" s="502"/>
      <c r="I60" s="502"/>
      <c r="J60" s="502"/>
      <c r="K60" s="502"/>
      <c r="L60" s="503"/>
    </row>
    <row r="61" spans="2:12" ht="15" customHeight="1">
      <c r="B61" s="501" t="s">
        <v>1073</v>
      </c>
      <c r="C61" s="502"/>
      <c r="D61" s="502"/>
      <c r="E61" s="502"/>
      <c r="F61" s="502"/>
      <c r="G61" s="502"/>
      <c r="H61" s="502"/>
      <c r="I61" s="502"/>
      <c r="J61" s="502"/>
      <c r="K61" s="502"/>
      <c r="L61" s="503"/>
    </row>
    <row r="62" spans="2:12" ht="15" customHeight="1">
      <c r="B62" s="501" t="s">
        <v>1074</v>
      </c>
      <c r="C62" s="502"/>
      <c r="D62" s="502"/>
      <c r="E62" s="502"/>
      <c r="F62" s="502"/>
      <c r="G62" s="502"/>
      <c r="H62" s="502"/>
      <c r="I62" s="502"/>
      <c r="J62" s="502"/>
      <c r="K62" s="502"/>
      <c r="L62" s="503"/>
    </row>
    <row r="63" spans="2:12" ht="15" customHeight="1">
      <c r="B63" s="501" t="s">
        <v>1075</v>
      </c>
      <c r="C63" s="502"/>
      <c r="D63" s="502"/>
      <c r="E63" s="502"/>
      <c r="F63" s="502"/>
      <c r="G63" s="502"/>
      <c r="H63" s="502"/>
      <c r="I63" s="502"/>
      <c r="J63" s="502"/>
      <c r="K63" s="502"/>
      <c r="L63" s="503"/>
    </row>
    <row r="64" spans="2:12" ht="15" customHeight="1">
      <c r="B64" s="449"/>
      <c r="C64" s="450"/>
      <c r="D64" s="450"/>
      <c r="E64" s="450"/>
      <c r="F64" s="450"/>
      <c r="G64" s="450"/>
      <c r="H64" s="450"/>
      <c r="I64" s="450"/>
      <c r="J64" s="450"/>
      <c r="K64" s="450"/>
      <c r="L64" s="451"/>
    </row>
    <row r="65" spans="2:12">
      <c r="B65" s="32" t="s">
        <v>155</v>
      </c>
      <c r="C65" s="29"/>
      <c r="D65" s="29"/>
      <c r="E65" s="29"/>
      <c r="F65" s="29"/>
      <c r="G65" s="29"/>
      <c r="H65" s="29"/>
      <c r="I65" s="29"/>
      <c r="J65" s="29"/>
      <c r="K65" s="29"/>
      <c r="L65" s="38"/>
    </row>
    <row r="66" spans="2:12" ht="15" customHeight="1">
      <c r="B66" s="504" t="s">
        <v>1042</v>
      </c>
      <c r="C66" s="505"/>
      <c r="D66" s="505"/>
      <c r="E66" s="505"/>
      <c r="F66" s="505"/>
      <c r="G66" s="505"/>
      <c r="H66" s="505"/>
      <c r="I66" s="505"/>
      <c r="J66" s="505"/>
      <c r="K66" s="505"/>
      <c r="L66" s="506"/>
    </row>
    <row r="67" spans="2:12" ht="15" customHeight="1">
      <c r="B67" s="504" t="s">
        <v>1043</v>
      </c>
      <c r="C67" s="505"/>
      <c r="D67" s="505"/>
      <c r="E67" s="505"/>
      <c r="F67" s="505"/>
      <c r="G67" s="505"/>
      <c r="H67" s="505"/>
      <c r="I67" s="505"/>
      <c r="J67" s="505"/>
      <c r="K67" s="505"/>
      <c r="L67" s="506"/>
    </row>
    <row r="68" spans="2:12" ht="15" customHeight="1">
      <c r="B68" s="504" t="s">
        <v>1044</v>
      </c>
      <c r="C68" s="505"/>
      <c r="D68" s="505"/>
      <c r="E68" s="505"/>
      <c r="F68" s="505"/>
      <c r="G68" s="505"/>
      <c r="H68" s="505"/>
      <c r="I68" s="505"/>
      <c r="J68" s="505"/>
      <c r="K68" s="505"/>
      <c r="L68" s="506"/>
    </row>
    <row r="69" spans="2:12" ht="15" customHeight="1">
      <c r="B69" s="504" t="s">
        <v>1045</v>
      </c>
      <c r="C69" s="505"/>
      <c r="D69" s="505"/>
      <c r="E69" s="505"/>
      <c r="F69" s="505"/>
      <c r="G69" s="505"/>
      <c r="H69" s="505"/>
      <c r="I69" s="505"/>
      <c r="J69" s="505"/>
      <c r="K69" s="505"/>
      <c r="L69" s="506"/>
    </row>
    <row r="70" spans="2:12" ht="15" customHeight="1">
      <c r="B70" s="504" t="s">
        <v>1046</v>
      </c>
      <c r="C70" s="505"/>
      <c r="D70" s="505"/>
      <c r="E70" s="505"/>
      <c r="F70" s="505"/>
      <c r="G70" s="505"/>
      <c r="H70" s="505"/>
      <c r="I70" s="505"/>
      <c r="J70" s="505"/>
      <c r="K70" s="505"/>
      <c r="L70" s="506"/>
    </row>
    <row r="71" spans="2:12" ht="15" customHeight="1">
      <c r="B71" s="504" t="s">
        <v>1047</v>
      </c>
      <c r="C71" s="505"/>
      <c r="D71" s="505"/>
      <c r="E71" s="505"/>
      <c r="F71" s="505"/>
      <c r="G71" s="505"/>
      <c r="H71" s="505"/>
      <c r="I71" s="505"/>
      <c r="J71" s="505"/>
      <c r="K71" s="505"/>
      <c r="L71" s="506"/>
    </row>
    <row r="72" spans="2:12" ht="15" customHeight="1">
      <c r="B72" s="504" t="s">
        <v>1048</v>
      </c>
      <c r="C72" s="505"/>
      <c r="D72" s="505"/>
      <c r="E72" s="505"/>
      <c r="F72" s="505"/>
      <c r="G72" s="505"/>
      <c r="H72" s="505"/>
      <c r="I72" s="505"/>
      <c r="J72" s="505"/>
      <c r="K72" s="505"/>
      <c r="L72" s="506"/>
    </row>
    <row r="73" spans="2:12" ht="15" customHeight="1">
      <c r="B73" s="504" t="s">
        <v>1049</v>
      </c>
      <c r="C73" s="505"/>
      <c r="D73" s="505"/>
      <c r="E73" s="505"/>
      <c r="F73" s="505"/>
      <c r="G73" s="505"/>
      <c r="H73" s="505"/>
      <c r="I73" s="505"/>
      <c r="J73" s="505"/>
      <c r="K73" s="505"/>
      <c r="L73" s="506"/>
    </row>
    <row r="74" spans="2:12" ht="15" customHeight="1">
      <c r="B74" s="504" t="s">
        <v>1050</v>
      </c>
      <c r="C74" s="505"/>
      <c r="D74" s="505"/>
      <c r="E74" s="505"/>
      <c r="F74" s="505"/>
      <c r="G74" s="505"/>
      <c r="H74" s="505"/>
      <c r="I74" s="505"/>
      <c r="J74" s="505"/>
      <c r="K74" s="505"/>
      <c r="L74" s="506"/>
    </row>
    <row r="75" spans="2:12" ht="15" customHeight="1">
      <c r="B75" s="504" t="s">
        <v>1051</v>
      </c>
      <c r="C75" s="505"/>
      <c r="D75" s="505"/>
      <c r="E75" s="505"/>
      <c r="F75" s="505"/>
      <c r="G75" s="505"/>
      <c r="H75" s="505"/>
      <c r="I75" s="505"/>
      <c r="J75" s="505"/>
      <c r="K75" s="505"/>
      <c r="L75" s="506"/>
    </row>
    <row r="76" spans="2:12" ht="15" customHeight="1">
      <c r="B76" s="504" t="s">
        <v>1052</v>
      </c>
      <c r="C76" s="505"/>
      <c r="D76" s="505"/>
      <c r="E76" s="505"/>
      <c r="F76" s="505"/>
      <c r="G76" s="505"/>
      <c r="H76" s="505"/>
      <c r="I76" s="505"/>
      <c r="J76" s="505"/>
      <c r="K76" s="505"/>
      <c r="L76" s="506"/>
    </row>
    <row r="77" spans="2:12" ht="15" customHeight="1">
      <c r="B77" s="504" t="s">
        <v>1053</v>
      </c>
      <c r="C77" s="505"/>
      <c r="D77" s="505"/>
      <c r="E77" s="505"/>
      <c r="F77" s="505"/>
      <c r="G77" s="505"/>
      <c r="H77" s="505"/>
      <c r="I77" s="505"/>
      <c r="J77" s="505"/>
      <c r="K77" s="505"/>
      <c r="L77" s="506"/>
    </row>
    <row r="78" spans="2:12" ht="15" customHeight="1">
      <c r="B78" s="504" t="s">
        <v>1054</v>
      </c>
      <c r="C78" s="505"/>
      <c r="D78" s="505"/>
      <c r="E78" s="505"/>
      <c r="F78" s="505"/>
      <c r="G78" s="505"/>
      <c r="H78" s="505"/>
      <c r="I78" s="505"/>
      <c r="J78" s="505"/>
      <c r="K78" s="505"/>
      <c r="L78" s="506"/>
    </row>
    <row r="79" spans="2:12" ht="15" customHeight="1">
      <c r="B79" s="504" t="s">
        <v>1055</v>
      </c>
      <c r="C79" s="505"/>
      <c r="D79" s="505"/>
      <c r="E79" s="505"/>
      <c r="F79" s="505"/>
      <c r="G79" s="505"/>
      <c r="H79" s="505"/>
      <c r="I79" s="505"/>
      <c r="J79" s="505"/>
      <c r="K79" s="505"/>
      <c r="L79" s="506"/>
    </row>
    <row r="80" spans="2:12" ht="15" customHeight="1">
      <c r="B80" s="504" t="s">
        <v>1056</v>
      </c>
      <c r="C80" s="505"/>
      <c r="D80" s="505"/>
      <c r="E80" s="505"/>
      <c r="F80" s="505"/>
      <c r="G80" s="505"/>
      <c r="H80" s="505"/>
      <c r="I80" s="505"/>
      <c r="J80" s="505"/>
      <c r="K80" s="505"/>
      <c r="L80" s="506"/>
    </row>
    <row r="81" spans="2:12" ht="15" customHeight="1">
      <c r="B81" s="504" t="s">
        <v>1057</v>
      </c>
      <c r="C81" s="505"/>
      <c r="D81" s="505"/>
      <c r="E81" s="505"/>
      <c r="F81" s="505"/>
      <c r="G81" s="505"/>
      <c r="H81" s="505"/>
      <c r="I81" s="505"/>
      <c r="J81" s="505"/>
      <c r="K81" s="505"/>
      <c r="L81" s="506"/>
    </row>
    <row r="82" spans="2:12" ht="15" customHeight="1">
      <c r="B82" s="504" t="s">
        <v>1058</v>
      </c>
      <c r="C82" s="505"/>
      <c r="D82" s="505"/>
      <c r="E82" s="505"/>
      <c r="F82" s="505"/>
      <c r="G82" s="505"/>
      <c r="H82" s="505"/>
      <c r="I82" s="505"/>
      <c r="J82" s="505"/>
      <c r="K82" s="505"/>
      <c r="L82" s="506"/>
    </row>
    <row r="83" spans="2:12" ht="15" customHeight="1">
      <c r="B83" s="504" t="s">
        <v>1059</v>
      </c>
      <c r="C83" s="505"/>
      <c r="D83" s="505"/>
      <c r="E83" s="505"/>
      <c r="F83" s="505"/>
      <c r="G83" s="505"/>
      <c r="H83" s="505"/>
      <c r="I83" s="505"/>
      <c r="J83" s="505"/>
      <c r="K83" s="505"/>
      <c r="L83" s="506"/>
    </row>
    <row r="84" spans="2:12" ht="15" customHeight="1">
      <c r="B84" s="504" t="s">
        <v>1060</v>
      </c>
      <c r="C84" s="505"/>
      <c r="D84" s="505"/>
      <c r="E84" s="505"/>
      <c r="F84" s="505"/>
      <c r="G84" s="505"/>
      <c r="H84" s="505"/>
      <c r="I84" s="505"/>
      <c r="J84" s="505"/>
      <c r="K84" s="505"/>
      <c r="L84" s="506"/>
    </row>
    <row r="85" spans="2:12" ht="15" customHeight="1">
      <c r="B85" s="504" t="s">
        <v>1061</v>
      </c>
      <c r="C85" s="505"/>
      <c r="D85" s="505"/>
      <c r="E85" s="505"/>
      <c r="F85" s="505"/>
      <c r="G85" s="505"/>
      <c r="H85" s="505"/>
      <c r="I85" s="505"/>
      <c r="J85" s="505"/>
      <c r="K85" s="505"/>
      <c r="L85" s="506"/>
    </row>
    <row r="86" spans="2:12" ht="15" customHeight="1">
      <c r="B86" s="504" t="s">
        <v>1062</v>
      </c>
      <c r="C86" s="505"/>
      <c r="D86" s="505"/>
      <c r="E86" s="505"/>
      <c r="F86" s="505"/>
      <c r="G86" s="505"/>
      <c r="H86" s="505"/>
      <c r="I86" s="505"/>
      <c r="J86" s="505"/>
      <c r="K86" s="505"/>
      <c r="L86" s="506"/>
    </row>
    <row r="87" spans="2:12" ht="15" customHeight="1">
      <c r="B87" s="504" t="s">
        <v>1063</v>
      </c>
      <c r="C87" s="505"/>
      <c r="D87" s="505"/>
      <c r="E87" s="505"/>
      <c r="F87" s="505"/>
      <c r="G87" s="505"/>
      <c r="H87" s="505"/>
      <c r="I87" s="505"/>
      <c r="J87" s="505"/>
      <c r="K87" s="505"/>
      <c r="L87" s="506"/>
    </row>
    <row r="88" spans="2:12" ht="15" customHeight="1">
      <c r="B88" s="504" t="s">
        <v>184</v>
      </c>
      <c r="C88" s="505"/>
      <c r="D88" s="505"/>
      <c r="E88" s="505"/>
      <c r="F88" s="505"/>
      <c r="G88" s="505"/>
      <c r="H88" s="505"/>
      <c r="I88" s="505"/>
      <c r="J88" s="505"/>
      <c r="K88" s="505"/>
      <c r="L88" s="506"/>
    </row>
    <row r="89" spans="2:12" ht="15" customHeight="1">
      <c r="B89" s="504" t="s">
        <v>185</v>
      </c>
      <c r="C89" s="505"/>
      <c r="D89" s="505"/>
      <c r="E89" s="505"/>
      <c r="F89" s="505"/>
      <c r="G89" s="505"/>
      <c r="H89" s="505"/>
      <c r="I89" s="505"/>
      <c r="J89" s="505"/>
      <c r="K89" s="505"/>
      <c r="L89" s="506"/>
    </row>
    <row r="90" spans="2:12" ht="15" customHeight="1">
      <c r="B90" s="504" t="s">
        <v>186</v>
      </c>
      <c r="C90" s="505"/>
      <c r="D90" s="505"/>
      <c r="E90" s="505"/>
      <c r="F90" s="505"/>
      <c r="G90" s="505"/>
      <c r="H90" s="505"/>
      <c r="I90" s="505"/>
      <c r="J90" s="505"/>
      <c r="K90" s="505"/>
      <c r="L90" s="506"/>
    </row>
    <row r="91" spans="2:12" ht="15" customHeight="1">
      <c r="B91" s="504" t="s">
        <v>167</v>
      </c>
      <c r="C91" s="505"/>
      <c r="D91" s="505"/>
      <c r="E91" s="505"/>
      <c r="F91" s="505"/>
      <c r="G91" s="505"/>
      <c r="H91" s="505"/>
      <c r="I91" s="505"/>
      <c r="J91" s="505"/>
      <c r="K91" s="505"/>
      <c r="L91" s="506"/>
    </row>
    <row r="92" spans="2:12" ht="15" customHeight="1">
      <c r="B92" s="504" t="s">
        <v>168</v>
      </c>
      <c r="C92" s="505"/>
      <c r="D92" s="505"/>
      <c r="E92" s="505"/>
      <c r="F92" s="505"/>
      <c r="G92" s="505"/>
      <c r="H92" s="505"/>
      <c r="I92" s="505"/>
      <c r="J92" s="505"/>
      <c r="K92" s="505"/>
      <c r="L92" s="506"/>
    </row>
    <row r="93" spans="2:12" ht="15" customHeight="1">
      <c r="B93" s="504" t="s">
        <v>169</v>
      </c>
      <c r="C93" s="505"/>
      <c r="D93" s="505"/>
      <c r="E93" s="505"/>
      <c r="F93" s="505"/>
      <c r="G93" s="505"/>
      <c r="H93" s="505"/>
      <c r="I93" s="505"/>
      <c r="J93" s="505"/>
      <c r="K93" s="505"/>
      <c r="L93" s="506"/>
    </row>
    <row r="94" spans="2:12" ht="15" customHeight="1">
      <c r="B94" s="46"/>
      <c r="C94" s="47"/>
      <c r="D94" s="47"/>
      <c r="E94" s="47"/>
      <c r="F94" s="47"/>
      <c r="G94" s="47"/>
      <c r="H94" s="47"/>
      <c r="I94" s="47"/>
      <c r="J94" s="47"/>
      <c r="K94" s="47"/>
      <c r="L94" s="48"/>
    </row>
    <row r="95" spans="2:12" ht="15" customHeight="1" thickBot="1">
      <c r="B95" s="43"/>
      <c r="C95" s="44"/>
      <c r="D95" s="44"/>
      <c r="E95" s="44"/>
      <c r="F95" s="44"/>
      <c r="G95" s="44"/>
      <c r="H95" s="44"/>
      <c r="I95" s="44"/>
      <c r="J95" s="44"/>
      <c r="K95" s="44"/>
      <c r="L95" s="45"/>
    </row>
  </sheetData>
  <mergeCells count="74">
    <mergeCell ref="B57:L57"/>
    <mergeCell ref="B37:L37"/>
    <mergeCell ref="B66:L66"/>
    <mergeCell ref="B82:L82"/>
    <mergeCell ref="B83:L83"/>
    <mergeCell ref="B52:L52"/>
    <mergeCell ref="B53:L53"/>
    <mergeCell ref="B54:L54"/>
    <mergeCell ref="B55:L55"/>
    <mergeCell ref="B56:L56"/>
    <mergeCell ref="B47:L47"/>
    <mergeCell ref="B48:L48"/>
    <mergeCell ref="B49:L49"/>
    <mergeCell ref="B50:L50"/>
    <mergeCell ref="B51:L51"/>
    <mergeCell ref="B58:L58"/>
    <mergeCell ref="B35:L35"/>
    <mergeCell ref="B36:L36"/>
    <mergeCell ref="B38:L38"/>
    <mergeCell ref="B39:L39"/>
    <mergeCell ref="B46:L46"/>
    <mergeCell ref="B45:L45"/>
    <mergeCell ref="B40:L40"/>
    <mergeCell ref="B42:L42"/>
    <mergeCell ref="B43:L43"/>
    <mergeCell ref="B44:L44"/>
    <mergeCell ref="B41:L41"/>
    <mergeCell ref="B14:L14"/>
    <mergeCell ref="B7:L7"/>
    <mergeCell ref="B8:L8"/>
    <mergeCell ref="B12:L12"/>
    <mergeCell ref="B27:L27"/>
    <mergeCell ref="B26:L26"/>
    <mergeCell ref="B21:L21"/>
    <mergeCell ref="B22:L22"/>
    <mergeCell ref="B25:L25"/>
    <mergeCell ref="B23:L23"/>
    <mergeCell ref="B28:L28"/>
    <mergeCell ref="B32:L32"/>
    <mergeCell ref="B33:L33"/>
    <mergeCell ref="B34:L34"/>
    <mergeCell ref="B29:L29"/>
    <mergeCell ref="B30:L30"/>
    <mergeCell ref="B31:L31"/>
    <mergeCell ref="B89:L89"/>
    <mergeCell ref="B86:L86"/>
    <mergeCell ref="B87:L87"/>
    <mergeCell ref="B79:L79"/>
    <mergeCell ref="B80:L80"/>
    <mergeCell ref="B81:L81"/>
    <mergeCell ref="B85:L85"/>
    <mergeCell ref="B88:L88"/>
    <mergeCell ref="B84:L84"/>
    <mergeCell ref="B93:L93"/>
    <mergeCell ref="B67:L67"/>
    <mergeCell ref="B68:L68"/>
    <mergeCell ref="B69:L69"/>
    <mergeCell ref="B78:L78"/>
    <mergeCell ref="B73:L73"/>
    <mergeCell ref="B74:L74"/>
    <mergeCell ref="B75:L75"/>
    <mergeCell ref="B70:L70"/>
    <mergeCell ref="B71:L71"/>
    <mergeCell ref="B72:L72"/>
    <mergeCell ref="B76:L76"/>
    <mergeCell ref="B77:L77"/>
    <mergeCell ref="B91:L91"/>
    <mergeCell ref="B92:L92"/>
    <mergeCell ref="B90:L90"/>
    <mergeCell ref="B59:L59"/>
    <mergeCell ref="B60:L60"/>
    <mergeCell ref="B61:L61"/>
    <mergeCell ref="B62:L62"/>
    <mergeCell ref="B63:L63"/>
  </mergeCells>
  <hyperlinks>
    <hyperlink ref="B25" location="'Figure 2.1'!A1" display="Figure 2.1" xr:uid="{00000000-0004-0000-0100-000000000000}"/>
    <hyperlink ref="B26" location="'Figure 2.2'!A1" display="Figure 2.2" xr:uid="{00000000-0004-0000-0100-000001000000}"/>
    <hyperlink ref="B27" location="'Figure 2.3'!A1" display="Figure 2.3" xr:uid="{00000000-0004-0000-0100-000002000000}"/>
    <hyperlink ref="B28" location="'Figure 2.4'!A1" display="Figure 2.4" xr:uid="{00000000-0004-0000-0100-000003000000}"/>
    <hyperlink ref="B29" location="'Figure 2.5'!A1" display="Figure 2.5" xr:uid="{00000000-0004-0000-0100-000004000000}"/>
    <hyperlink ref="B30" location="'Figure 2.6'!A1" display="Figure 2.6" xr:uid="{00000000-0004-0000-0100-000005000000}"/>
    <hyperlink ref="B31" location="'Figure 2.7'!A1" display="Figure 2.7" xr:uid="{00000000-0004-0000-0100-000006000000}"/>
    <hyperlink ref="B32" location="'Figure 2.8'!A1" display="Figure 2.8" xr:uid="{00000000-0004-0000-0100-000007000000}"/>
    <hyperlink ref="B66" location="'Table A1'!A1" display="Table A1" xr:uid="{00000000-0004-0000-0100-000008000000}"/>
    <hyperlink ref="B67" location="'Table A2'!A1" display="Table A2" xr:uid="{00000000-0004-0000-0100-000009000000}"/>
    <hyperlink ref="B68" location="'Table A3'!A1" display="Table A3" xr:uid="{00000000-0004-0000-0100-00000A000000}"/>
    <hyperlink ref="B69" location="'Table A4'!A1" display="Table A4" xr:uid="{00000000-0004-0000-0100-00000B000000}"/>
    <hyperlink ref="B70" location="'Table A5'!A1" display="Table A5" xr:uid="{00000000-0004-0000-0100-00000C000000}"/>
    <hyperlink ref="B71" location="'Table A6'!A1" display="Table A6" xr:uid="{00000000-0004-0000-0100-00000D000000}"/>
    <hyperlink ref="B72" location="'Table A7'!A1" display="Table A7" xr:uid="{00000000-0004-0000-0100-00000E000000}"/>
    <hyperlink ref="B73" location="'Table A8'!A1" display="Table A8" xr:uid="{00000000-0004-0000-0100-00000F000000}"/>
    <hyperlink ref="B74" location="'Table A9'!A1" display="Table A9" xr:uid="{00000000-0004-0000-0100-000010000000}"/>
    <hyperlink ref="B75" location="'Table A10'!A1" display="Table A10" xr:uid="{00000000-0004-0000-0100-000011000000}"/>
    <hyperlink ref="B76" location="'Table A11'!A1" display="Table A11" xr:uid="{00000000-0004-0000-0100-000012000000}"/>
    <hyperlink ref="B77" location="'Table A12'!A1" display="Table A12" xr:uid="{00000000-0004-0000-0100-000013000000}"/>
    <hyperlink ref="B78" location="'Table A13'!A1" display="Table A13" xr:uid="{00000000-0004-0000-0100-000014000000}"/>
    <hyperlink ref="B79" location="'Table A14'!A1" display="Table A14" xr:uid="{00000000-0004-0000-0100-000015000000}"/>
    <hyperlink ref="B80" location="'Table A15'!A1" display="Table A15" xr:uid="{00000000-0004-0000-0100-000016000000}"/>
    <hyperlink ref="B81" location="'Table A16'!A1" display="Table A16" xr:uid="{00000000-0004-0000-0100-000017000000}"/>
    <hyperlink ref="B82" location="'Table A17'!A1" display="Table A17" xr:uid="{00000000-0004-0000-0100-000018000000}"/>
    <hyperlink ref="B84" location="'Table A19'!A1" display="Table A19" xr:uid="{00000000-0004-0000-0100-000019000000}"/>
    <hyperlink ref="B85" location="'Table A20'!A1" display="Table A20" xr:uid="{00000000-0004-0000-0100-00001A000000}"/>
    <hyperlink ref="B86" location="'Table A21'!A1" display="Table A21" xr:uid="{00000000-0004-0000-0100-00001B000000}"/>
    <hyperlink ref="B87" location="'Table A22'!A1" display="Table A22" xr:uid="{00000000-0004-0000-0100-00001C000000}"/>
    <hyperlink ref="B91" location="'Table A'!A1" display="Table A" xr:uid="{00000000-0004-0000-0100-00001D000000}"/>
    <hyperlink ref="B92" location="'Table B'!A1" display="Table B" xr:uid="{00000000-0004-0000-0100-00001E000000}"/>
    <hyperlink ref="B25:L25" location="'Figure 1.1.'!A1" display="Figure 1.1. Global Gross Debt" xr:uid="{00000000-0004-0000-0100-00001F000000}"/>
    <hyperlink ref="B26:L26" location="'Figure 1.2.'!A1" display="Figure 1.2. Gross Debt by Country Groups" xr:uid="{00000000-0004-0000-0100-000020000000}"/>
    <hyperlink ref="B27:L27" location="'figure 1.3.'!A1" display="Figure 1.3. Sectoral Decomposition of Changes in Debt" xr:uid="{00000000-0004-0000-0100-000021000000}"/>
    <hyperlink ref="B28:L28" location="'Figure 1.4.'!A1" display="Figure 1.4. Fiscal Trends in Emerging Market and Middle-Income Economies" xr:uid="{00000000-0004-0000-0100-000022000000}"/>
    <hyperlink ref="B29:L29" location="'Figure 1.5.'!A1" display="Figure 1.5. Fiscal Trends in Low-Income Developing Countries" xr:uid="{00000000-0004-0000-0100-000023000000}"/>
    <hyperlink ref="B30:L30" location="'Figure 1.6.'!A1" display="Figure 1.6. Indicators of Fiscal Space in Advanced Economies and Emerging Market and Middle-Income Economies" xr:uid="{00000000-0004-0000-0100-000024000000}"/>
    <hyperlink ref="B31:L31" location="'Figure 1.7.'!A1" display="Figure 1.7. Additional Real Growth in 2016–25 Needed to Bring the Debt Ratio Back to the 2007 Level" xr:uid="{00000000-0004-0000-0100-000025000000}"/>
    <hyperlink ref="B32:L32" location="'Figure 1.8.'!A1" display="Figure 1.8. Difference in EMBI Spreads: Oil Exporters Minus Non-Commodity Exporters" xr:uid="{00000000-0004-0000-0100-000026000000}"/>
    <hyperlink ref="B93" location="'Table C'!A1" display="Table C" xr:uid="{00000000-0004-0000-0100-000027000000}"/>
    <hyperlink ref="B21" location="'Figure 2.1'!A1" display="Figure 2.1" xr:uid="{00000000-0004-0000-0100-00002C000000}"/>
    <hyperlink ref="B22" location="'Figure 2.2'!A1" display="Figure 2.2" xr:uid="{00000000-0004-0000-0100-00002D000000}"/>
    <hyperlink ref="B21:L21" location="'Table 1.1.'!A1" display="Table 1.1. General Government Fiscal Balance, 2012–25: Overall Balance" xr:uid="{00000000-0004-0000-0100-00002E000000}"/>
    <hyperlink ref="B66:L66" location="'Table A1.'!A1" display="'Table A1.'!A1" xr:uid="{00000000-0004-0000-0100-000035000000}"/>
    <hyperlink ref="B67:L67" location="'Table A2.'!A1" display="'Table A2.'!A1" xr:uid="{00000000-0004-0000-0100-000036000000}"/>
    <hyperlink ref="B68:L68" location="'Table A3.'!A1" display="'Table A3.'!A1" xr:uid="{00000000-0004-0000-0100-000037000000}"/>
    <hyperlink ref="B69:L69" location="'Table A4.'!A1" display="'Table A4.'!A1" xr:uid="{00000000-0004-0000-0100-000038000000}"/>
    <hyperlink ref="B70:L70" location="'Table A5.'!A1" display="'Table A5.'!A1" xr:uid="{00000000-0004-0000-0100-000039000000}"/>
    <hyperlink ref="B71:L71" location="'Table A6.'!A1" display="'Table A6.'!A1" xr:uid="{00000000-0004-0000-0100-00003A000000}"/>
    <hyperlink ref="B72:L72" location="'Table A7.'!A1" display="'Table A7.'!A1" xr:uid="{00000000-0004-0000-0100-00003B000000}"/>
    <hyperlink ref="B73:L73" location="'Table A8.'!A1" display="'Table A8.'!A1" xr:uid="{00000000-0004-0000-0100-00003C000000}"/>
    <hyperlink ref="B74:L74" location="'Table A9.'!A1" display="'Table A9.'!A1" xr:uid="{00000000-0004-0000-0100-00003D000000}"/>
    <hyperlink ref="B75:L75" location="'Table A10.'!A1" display="'Table A10.'!A1" xr:uid="{00000000-0004-0000-0100-00003E000000}"/>
    <hyperlink ref="B76:L76" location="'Table A11.'!A1" display="'Table A11.'!A1" xr:uid="{00000000-0004-0000-0100-00003F000000}"/>
    <hyperlink ref="B77:L77" location="'Table A12.'!A1" display="'Table A12.'!A1" xr:uid="{00000000-0004-0000-0100-000040000000}"/>
    <hyperlink ref="B78:L78" location="'Table A13.'!A1" display="'Table A13.'!A1" xr:uid="{00000000-0004-0000-0100-000041000000}"/>
    <hyperlink ref="B79:L79" location="'Table A14.'!A1" display="'Table A14.'!A1" xr:uid="{00000000-0004-0000-0100-000042000000}"/>
    <hyperlink ref="B80:L80" location="'Table A15.'!A1" display="'Table A15.'!A1" xr:uid="{00000000-0004-0000-0100-000043000000}"/>
    <hyperlink ref="B81:L81" location="'Table A16.'!A1" display="'Table A16.'!A1" xr:uid="{00000000-0004-0000-0100-000044000000}"/>
    <hyperlink ref="B82:L82" location="'Table A17.'!A1" display="'Table A17.'!A1" xr:uid="{00000000-0004-0000-0100-000045000000}"/>
    <hyperlink ref="B84:L84" location="'Table A19.'!A1" display="'Table A19.'!A1" xr:uid="{00000000-0004-0000-0100-000046000000}"/>
    <hyperlink ref="B85:L85" location="'Table A20.'!A1" display="'Table A20.'!A1" xr:uid="{00000000-0004-0000-0100-000047000000}"/>
    <hyperlink ref="B86:L86" location="'Table A21.'!A1" display="'Table A21.'!A1" xr:uid="{00000000-0004-0000-0100-000048000000}"/>
    <hyperlink ref="B87:L87" location="'Table A22.'!A1" display="'Table A22.'!A1" xr:uid="{00000000-0004-0000-0100-000049000000}"/>
    <hyperlink ref="B83:L83" location="'Table A18.'!A1" display="'Table A18.'!A1" xr:uid="{00000000-0004-0000-0100-00004A000000}"/>
    <hyperlink ref="B88" location="'Table A22'!A1" display="Table A22" xr:uid="{00000000-0004-0000-0100-00004B000000}"/>
    <hyperlink ref="B88:L88" location="'Table A23.'!A1" display="Table A23. Advanced Economies: Structural Fiscal Indicators" xr:uid="{00000000-0004-0000-0100-00004C000000}"/>
    <hyperlink ref="B89" location="'Table A22'!A1" display="Table A22" xr:uid="{00000000-0004-0000-0100-00004D000000}"/>
    <hyperlink ref="B89:L89" location="'Table A24.'!A1" display="Table A24. Emerging Market and Middle-Income Economies: Structural Fiscal Indicators" xr:uid="{00000000-0004-0000-0100-00004E000000}"/>
    <hyperlink ref="B90" location="'Table A22'!A1" display="Table A22" xr:uid="{00000000-0004-0000-0100-00004F000000}"/>
    <hyperlink ref="B90:L90" location="'Table A25.'!A1" display="Table A25. Low-Income Developing Countries: Structural Fiscal Indicators" xr:uid="{00000000-0004-0000-0100-000050000000}"/>
    <hyperlink ref="B91:L91" location="'Table B.'!A1" display="Table B. Advanced Economies: Definition and Coverage of Fiscal Monitor Data" xr:uid="{00000000-0004-0000-0100-000051000000}"/>
    <hyperlink ref="B92:L92" location="'Table C.'!A1" display="Table C. Emerging Market and Middle-Income Economies: Definition and Coverage of Fiscal Monitor Data" xr:uid="{00000000-0004-0000-0100-000052000000}"/>
    <hyperlink ref="B93:L93" location="'Table D.'!A1" display="Table D. Low-Income Developing Countries: Definition and Coverage of Fiscal Monitor Data" xr:uid="{00000000-0004-0000-0100-000053000000}"/>
    <hyperlink ref="B34:L34" location="'Figure 1.10.'!A1" display="Figure 1.10. Selected Advanced Economies: Leverage" xr:uid="{00000000-0004-0000-0100-000054000000}"/>
    <hyperlink ref="B35:L35" location="'figure 1.11.'!A1" display="Figure 1.11. Public Debt in Normal and Financial Recessions" xr:uid="{00000000-0004-0000-0100-000055000000}"/>
    <hyperlink ref="B36:L36" location="'figure 1.12.'!A1" display="Figure 1.12. Europe: Estimated Capital Impact of Immediate Nonperforming Loan Disposal Density Function" xr:uid="{00000000-0004-0000-0100-000056000000}"/>
    <hyperlink ref="B37:L37" location="'figure 1.13.'!A1" display="Figure 1.13. Contribution to Deleveraging" xr:uid="{00000000-0004-0000-0100-000057000000}"/>
    <hyperlink ref="B22:L22" location="'Table 1.2.'!A1" display="Table 1.2. General Government Debt, 2012–25" xr:uid="{00000000-0004-0000-0100-00005A000000}"/>
    <hyperlink ref="B33" location="'Figure 2.9'!A1" display="Figure 2.9" xr:uid="{00000000-0004-0000-0100-00005B000000}"/>
    <hyperlink ref="B33:L33" location="'Figure 1.9.'!A1" display="Figure 1.9. Total Private Debt during the Deleveraging Episodes" xr:uid="{00000000-0004-0000-0100-00005C000000}"/>
    <hyperlink ref="B38:L38" location="'Figure 1.14.'!A1" display="Figure 1.14. Common Fiscal Support Measures for Non-Health Sectors in Response to COVID-19" xr:uid="{67A68A3C-3A8F-4FA9-9CCB-6D5CD82626FA}"/>
    <hyperlink ref="B39:L39" location="'Figure 1.15.'!A1" display="Figure 1.15. Some Principles for Instrument Choice in Supporting Firms and Households" xr:uid="{F262932F-8BC5-4C55-B20D-2801B2D19EAD}"/>
    <hyperlink ref="B46:L46" location="'Figure 2.1'!A1" display="Figure 2.1. Public Capital Stocks, 1992, 2007, and 2017" xr:uid="{C616D703-E5CA-420C-AAAA-FB0FE7871BD7}"/>
    <hyperlink ref="B47:L47" location="'Figure 2.2'!A1" display="Figure 2.2. Public Investment/GDP in Advanced Economies and Emerging Market Economies, 2000–18" xr:uid="{000940B9-2145-430A-8395-BC7F22AB4A87}"/>
    <hyperlink ref="B48:L48" location="'Figure 2.3.'!A1" display="Figure 2.3. Public Investment Spending, March–June 2020" xr:uid="{FC5876B8-B9F8-4121-B8E7-39EAEE5001D2}"/>
    <hyperlink ref="B49:L49" location="'Figure 2.4.'!A1" display="'Figure 2.4.'!A1" xr:uid="{02981C60-FB9C-4E9B-8A2D-FB0851EB6EE6}"/>
    <hyperlink ref="B50:L50" location="'Figure 2.5.'!A1" display="Figure 2.5. Duration of Infrastructure Projects" xr:uid="{F400DEBD-479E-4179-B99E-2A1B126BA467}"/>
    <hyperlink ref="B51:L51" location="'Figure 2.6.'!A1" display="Figure 2.6. Cost Overruns and Delays" xr:uid="{207A5C7B-46F3-4042-874B-8ABE6B098A15}"/>
    <hyperlink ref="B52:L52" location="'Figure 2.7.'!A1" display="Figure 2.7. Job Content Per US$1 Million of Additional Investment" xr:uid="{25493A09-4F78-4C44-A85E-24D7AFE6769D}"/>
    <hyperlink ref="B53:L53" location="'Figure 2.8'!A1" display="Figure 2.8. Uncertainty and the Fiscal Multiplier of Public Investment in Advanced and Emerging Market Economies" xr:uid="{197D5DC0-5909-4023-BB03-32D1BE9E1B75}"/>
    <hyperlink ref="B54:L54" location="'Figure 2.9.'!A1" display="Figure 2.9. Response of Private Firms’ Net Investment to Public Investment" xr:uid="{8BD22BAC-AD3E-4201-BBDF-A84B6D7B803F}"/>
    <hyperlink ref="B55:L55" location="'Figure 2.10.'!A1" display="Figure 2.10. The Effect of Public Investment on Private Firms’ Net Investment" xr:uid="{8B58E86D-03BF-4BFD-ACD3-D777044A7930}"/>
    <hyperlink ref="B56:L56" location="'Figure 2.11.'!A1" display="Figure 2.11. Spending on Medical Products and World Health Organization Index of Pandemic Preparedness" xr:uid="{064D3B2F-DF03-4427-826F-5D4F145F9299}"/>
    <hyperlink ref="B57:L57" location="'Figure 2.12.'!A1" display="Figure 2.12. Public Investment in Adaptation to Climate Change: Needs and Aid Flows" xr:uid="{596C007D-926B-4BCC-AF8F-1270FA25BAB3}"/>
    <hyperlink ref="B40:L40" location="'Box Figure 1.2.1.'!A1" display="Box 1.2.1. Climate Relevance of Fiscal Measures in the G20 Related to the COVID-19 Crisis" xr:uid="{D149CFFB-2820-4EDF-95D3-C06A4D714A7C}"/>
    <hyperlink ref="B42:L42" location="'Annex Figure 1.1.'!A1" display="Annex Figure 1.1. The Macroeconomic Effects of the Benchmark Fiscal Package" xr:uid="{BC0E0B24-860B-435D-973A-0E0BCF651B17}"/>
    <hyperlink ref="B43:L43" location="'Annex Figure 1.2.'!A1" display="Annex Figure 1.2. Cumulative Output Multipliers of Various Fiscal Packages" xr:uid="{7CC7CA44-DCA1-4CC4-9795-BE075B93B98C}"/>
    <hyperlink ref="B44:L44" location="'Annex Figure 1.3.'!A1" display="Annex Figure 1.3. The Effects of a Delayed Public Investment Increase" xr:uid="{77FC1A75-3B73-4BB3-AD04-1D67FF5E85D1}"/>
    <hyperlink ref="B41:L41" location="'Box Figure 1.3.1.'!A1" display="Box 1.3.1. Breakdown of Fiscal Support, by Type" xr:uid="{A16646E4-2055-490B-97A6-37D767CAF418}"/>
    <hyperlink ref="B45:L45" location="'Annex Figure 1.4.'!A1" display="Annex Figure 1.4. The Effects of a Smaller Fiscal Adjustment Magnitude" xr:uid="{8B819A14-AB3E-49E4-8D87-2FB2971F4D03}"/>
    <hyperlink ref="B58:L58" location="'Figure 2.13.'!A1" display="Figure 2.13. Additional Spending Requirement for Meeting the SDGs by 2030" xr:uid="{CD8B0578-EE1D-4FF5-9DE0-4C8B20843F5E}"/>
    <hyperlink ref="B59:L59" location="'Figure 2.14.'!A1" display="Figure 2.14. Sector Spending Inefficiency" xr:uid="{1C72540B-8776-4EC6-A3FE-AC357D3E5755}"/>
    <hyperlink ref="B60:L60" location="'Figure 2.15.'!A1" display="Figure 2.15. Tax Reforms Option to Raise Additional Revenue" xr:uid="{FAEB8C7B-A6CE-4F9D-BF94-3904C6B3C4D7}"/>
    <hyperlink ref="B61:L61" location="'Figure 2.16.'!A1" display="Figure 2.16. Survey Results on Preferences for Tax-Financed Spending" xr:uid="{183A358E-A57C-40CB-B26D-3E2277B376F2}"/>
    <hyperlink ref="B62:L62" location="'Figure 2.17.'!A1" display="Figure 2.17. People’s Preference for Progressive Taxation" xr:uid="{CD402FFF-E2FD-4280-9A24-7ECF6DAD7334}"/>
    <hyperlink ref="B63:L63" location="'Box Figure 2.1.1. '!A1" display="Box Figure 2.1.1. Percentile in the Income Distribution of Children versus Parental Wealth, Norway" xr:uid="{70669B7C-D92F-40FF-937A-21A55FBAE0C9}"/>
  </hyperlink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5B46B-A740-4455-9432-23A25438C5A2}">
  <sheetPr codeName="Sheet19">
    <tabColor theme="5" tint="0.59999389629810485"/>
  </sheetPr>
  <dimension ref="A1"/>
  <sheetViews>
    <sheetView showGridLines="0" workbookViewId="0"/>
  </sheetViews>
  <sheetFormatPr defaultRowHeight="12.7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AF775-1E29-4BF5-A39C-05271B8A85FE}">
  <sheetPr codeName="Sheet20">
    <tabColor theme="5" tint="0.59999389629810485"/>
  </sheetPr>
  <dimension ref="A1:F24"/>
  <sheetViews>
    <sheetView showGridLines="0" workbookViewId="0"/>
  </sheetViews>
  <sheetFormatPr defaultRowHeight="12.75"/>
  <cols>
    <col min="3" max="3" width="18" customWidth="1"/>
    <col min="4" max="4" width="13" customWidth="1"/>
    <col min="5" max="5" width="14.85546875" customWidth="1"/>
  </cols>
  <sheetData>
    <row r="1" spans="1:6">
      <c r="A1" s="51" t="s">
        <v>736</v>
      </c>
      <c r="B1" s="52"/>
      <c r="C1" s="52"/>
      <c r="D1" s="52"/>
      <c r="E1" s="52"/>
      <c r="F1" s="52"/>
    </row>
    <row r="2" spans="1:6">
      <c r="A2" s="118" t="s">
        <v>396</v>
      </c>
      <c r="B2" s="118"/>
      <c r="C2" s="118" t="s">
        <v>729</v>
      </c>
      <c r="D2" s="118" t="s">
        <v>730</v>
      </c>
      <c r="E2" s="118" t="s">
        <v>731</v>
      </c>
      <c r="F2" s="118" t="s">
        <v>732</v>
      </c>
    </row>
    <row r="3" spans="1:6" ht="15">
      <c r="A3" s="348" t="s">
        <v>245</v>
      </c>
      <c r="B3" s="348" t="s">
        <v>56</v>
      </c>
      <c r="C3" s="118"/>
      <c r="D3" s="118">
        <v>8.1</v>
      </c>
      <c r="E3" s="118"/>
      <c r="F3" s="118"/>
    </row>
    <row r="4" spans="1:6" ht="15">
      <c r="A4" s="348" t="s">
        <v>291</v>
      </c>
      <c r="B4" s="348" t="s">
        <v>68</v>
      </c>
      <c r="C4" s="118">
        <v>0.2</v>
      </c>
      <c r="D4" s="118"/>
      <c r="E4" s="118">
        <v>4.0999999999999996</v>
      </c>
      <c r="F4" s="118"/>
    </row>
    <row r="5" spans="1:6" ht="15">
      <c r="A5" s="348" t="s">
        <v>287</v>
      </c>
      <c r="B5" s="169" t="s">
        <v>69</v>
      </c>
      <c r="C5" s="118"/>
      <c r="D5" s="118"/>
      <c r="E5" s="118">
        <v>4.0999999999999996</v>
      </c>
      <c r="F5" s="118">
        <v>2.1</v>
      </c>
    </row>
    <row r="6" spans="1:6" ht="15">
      <c r="A6" s="169" t="s">
        <v>532</v>
      </c>
      <c r="B6" s="169" t="s">
        <v>411</v>
      </c>
      <c r="C6" s="118"/>
      <c r="D6" s="118">
        <v>1.2</v>
      </c>
      <c r="E6" s="118"/>
      <c r="F6" s="118"/>
    </row>
    <row r="7" spans="1:6" ht="15">
      <c r="A7" s="169" t="s">
        <v>537</v>
      </c>
      <c r="B7" s="169" t="s">
        <v>415</v>
      </c>
      <c r="C7" s="118"/>
      <c r="D7" s="118">
        <v>3.1</v>
      </c>
      <c r="E7" s="118"/>
      <c r="F7" s="118"/>
    </row>
    <row r="8" spans="1:6" ht="15">
      <c r="A8" s="169" t="s">
        <v>539</v>
      </c>
      <c r="B8" s="169" t="s">
        <v>381</v>
      </c>
      <c r="C8" s="118"/>
      <c r="D8" s="118">
        <v>1.9</v>
      </c>
      <c r="E8" s="118"/>
      <c r="F8" s="118"/>
    </row>
    <row r="9" spans="1:6" ht="15">
      <c r="A9" s="169" t="s">
        <v>251</v>
      </c>
      <c r="B9" s="169" t="s">
        <v>733</v>
      </c>
      <c r="C9" s="118">
        <v>2.1</v>
      </c>
      <c r="D9" s="118"/>
      <c r="E9" s="118"/>
      <c r="F9" s="118"/>
    </row>
    <row r="10" spans="1:6" ht="15">
      <c r="A10" s="169" t="s">
        <v>540</v>
      </c>
      <c r="B10" s="169" t="s">
        <v>384</v>
      </c>
      <c r="C10" s="118"/>
      <c r="D10" s="118">
        <v>6.25</v>
      </c>
      <c r="E10" s="118"/>
      <c r="F10" s="118"/>
    </row>
    <row r="11" spans="1:6" ht="15">
      <c r="A11" s="169" t="s">
        <v>541</v>
      </c>
      <c r="B11" s="169" t="s">
        <v>423</v>
      </c>
      <c r="C11" s="118"/>
      <c r="D11" s="118"/>
      <c r="E11" s="118"/>
      <c r="F11" s="118">
        <v>5</v>
      </c>
    </row>
    <row r="12" spans="1:6" ht="15">
      <c r="A12" s="169" t="s">
        <v>292</v>
      </c>
      <c r="B12" s="169" t="s">
        <v>79</v>
      </c>
      <c r="C12" s="118"/>
      <c r="D12" s="118"/>
      <c r="E12" s="118"/>
      <c r="F12" s="118">
        <v>8.4</v>
      </c>
    </row>
    <row r="13" spans="1:6" ht="15">
      <c r="A13" s="169" t="s">
        <v>247</v>
      </c>
      <c r="B13" s="169" t="s">
        <v>75</v>
      </c>
      <c r="C13" s="118"/>
      <c r="D13" s="118"/>
      <c r="E13" s="118"/>
      <c r="F13" s="118">
        <v>6.3</v>
      </c>
    </row>
    <row r="14" spans="1:6" ht="15">
      <c r="A14" s="169" t="s">
        <v>734</v>
      </c>
      <c r="B14" s="169" t="s">
        <v>101</v>
      </c>
      <c r="C14" s="118"/>
      <c r="D14" s="118"/>
      <c r="E14" s="118"/>
      <c r="F14" s="118">
        <v>4.5999999999999996</v>
      </c>
    </row>
    <row r="15" spans="1:6" ht="15">
      <c r="A15" s="169" t="s">
        <v>544</v>
      </c>
      <c r="B15" s="169" t="s">
        <v>86</v>
      </c>
      <c r="C15" s="118">
        <v>3.4</v>
      </c>
      <c r="D15" s="118"/>
      <c r="E15" s="118"/>
      <c r="F15" s="118"/>
    </row>
    <row r="16" spans="1:6" ht="15">
      <c r="A16" s="169" t="s">
        <v>327</v>
      </c>
      <c r="B16" s="169" t="s">
        <v>735</v>
      </c>
      <c r="C16" s="118"/>
      <c r="D16" s="118"/>
      <c r="E16" s="118"/>
      <c r="F16" s="118">
        <v>3.4</v>
      </c>
    </row>
    <row r="17" spans="1:6" ht="15">
      <c r="A17" s="169" t="s">
        <v>305</v>
      </c>
      <c r="B17" s="169" t="s">
        <v>398</v>
      </c>
      <c r="C17" s="118"/>
      <c r="D17" s="118"/>
      <c r="E17" s="118"/>
      <c r="F17" s="118">
        <v>2.9</v>
      </c>
    </row>
    <row r="18" spans="1:6" ht="15">
      <c r="A18" s="169" t="s">
        <v>313</v>
      </c>
      <c r="B18" s="169" t="s">
        <v>127</v>
      </c>
      <c r="C18" s="118"/>
      <c r="D18" s="118">
        <v>2.1</v>
      </c>
      <c r="E18" s="118"/>
      <c r="F18" s="118"/>
    </row>
    <row r="19" spans="1:6" ht="15">
      <c r="A19" s="169" t="s">
        <v>261</v>
      </c>
      <c r="B19" s="169" t="s">
        <v>15</v>
      </c>
      <c r="C19" s="118"/>
      <c r="D19" s="118">
        <v>6.65</v>
      </c>
      <c r="E19" s="118"/>
      <c r="F19" s="118"/>
    </row>
    <row r="20" spans="1:6" ht="15">
      <c r="A20" s="169" t="s">
        <v>244</v>
      </c>
      <c r="B20" s="169" t="s">
        <v>53</v>
      </c>
      <c r="C20" s="118"/>
      <c r="D20" s="118"/>
      <c r="E20" s="118">
        <v>0.2</v>
      </c>
      <c r="F20" s="118">
        <v>1.4</v>
      </c>
    </row>
    <row r="21" spans="1:6" ht="15">
      <c r="A21" s="169" t="s">
        <v>242</v>
      </c>
      <c r="B21" s="169" t="s">
        <v>51</v>
      </c>
      <c r="C21" s="118"/>
      <c r="D21" s="118">
        <v>3.5</v>
      </c>
      <c r="E21" s="118"/>
      <c r="F21" s="118"/>
    </row>
    <row r="22" spans="1:6" ht="15">
      <c r="A22" s="169" t="s">
        <v>521</v>
      </c>
      <c r="B22" s="169" t="s">
        <v>405</v>
      </c>
      <c r="C22" s="118"/>
      <c r="D22" s="118">
        <v>4.0999999999999996</v>
      </c>
      <c r="E22" s="118"/>
      <c r="F22" s="118"/>
    </row>
    <row r="23" spans="1:6" ht="15">
      <c r="A23" s="169" t="s">
        <v>270</v>
      </c>
      <c r="B23" s="169" t="s">
        <v>19</v>
      </c>
      <c r="C23" s="118"/>
      <c r="D23" s="118">
        <v>6.9</v>
      </c>
      <c r="E23" s="118"/>
      <c r="F23" s="118"/>
    </row>
    <row r="24" spans="1:6" ht="15">
      <c r="A24" s="169" t="s">
        <v>250</v>
      </c>
      <c r="B24" s="169" t="s">
        <v>81</v>
      </c>
      <c r="C24" s="118"/>
      <c r="D24" s="118"/>
      <c r="E24" s="118"/>
      <c r="F24" s="118">
        <v>7.4</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21E6F-9C78-4589-B5B5-EDF42325CE73}">
  <sheetPr codeName="Sheet21">
    <tabColor theme="5" tint="0.59999389629810485"/>
  </sheetPr>
  <dimension ref="S2:AE15"/>
  <sheetViews>
    <sheetView showGridLines="0" workbookViewId="0">
      <selection activeCell="V10" sqref="V10"/>
    </sheetView>
  </sheetViews>
  <sheetFormatPr defaultRowHeight="15"/>
  <cols>
    <col min="1" max="1" width="8.42578125" style="135" customWidth="1"/>
    <col min="2" max="16384" width="9.140625" style="135"/>
  </cols>
  <sheetData>
    <row r="2" spans="19:31" s="152" customFormat="1"/>
    <row r="4" spans="19:31" ht="75">
      <c r="S4" s="141"/>
      <c r="T4" s="141" t="s">
        <v>452</v>
      </c>
      <c r="U4" s="141"/>
      <c r="V4" s="141" t="s">
        <v>720</v>
      </c>
      <c r="W4" s="141"/>
      <c r="X4" s="141" t="s">
        <v>559</v>
      </c>
      <c r="Y4" s="141"/>
      <c r="Z4" s="141" t="s">
        <v>721</v>
      </c>
      <c r="AA4" s="141"/>
      <c r="AB4" s="141" t="s">
        <v>722</v>
      </c>
      <c r="AC4" s="141"/>
      <c r="AD4" s="141" t="s">
        <v>723</v>
      </c>
      <c r="AE4" s="141"/>
    </row>
    <row r="5" spans="19:31">
      <c r="S5" s="137" t="s">
        <v>546</v>
      </c>
      <c r="T5" s="137" t="s">
        <v>726</v>
      </c>
      <c r="U5" s="137" t="s">
        <v>727</v>
      </c>
      <c r="V5" s="137" t="s">
        <v>726</v>
      </c>
      <c r="W5" s="137" t="s">
        <v>727</v>
      </c>
      <c r="X5" s="137" t="s">
        <v>726</v>
      </c>
      <c r="Y5" s="137" t="s">
        <v>727</v>
      </c>
      <c r="Z5" s="137" t="s">
        <v>726</v>
      </c>
      <c r="AA5" s="137" t="s">
        <v>727</v>
      </c>
      <c r="AB5" s="137" t="s">
        <v>726</v>
      </c>
      <c r="AC5" s="137" t="s">
        <v>727</v>
      </c>
      <c r="AD5" s="137" t="s">
        <v>726</v>
      </c>
      <c r="AE5" s="137" t="s">
        <v>727</v>
      </c>
    </row>
    <row r="6" spans="19:31">
      <c r="S6" s="137">
        <v>1</v>
      </c>
      <c r="T6" s="142">
        <v>-4.4689036304074161</v>
      </c>
      <c r="U6" s="142">
        <v>-1.2481288506770709</v>
      </c>
      <c r="V6" s="142">
        <v>-5.7577466851965431</v>
      </c>
      <c r="W6" s="142">
        <v>2.5310321250295398</v>
      </c>
      <c r="X6" s="142">
        <v>3.8424545844888702</v>
      </c>
      <c r="Y6" s="142">
        <v>4.3058572240814321</v>
      </c>
      <c r="Z6" s="142">
        <v>0.84331766406939934</v>
      </c>
      <c r="AA6" s="142">
        <v>1.0424999999999998</v>
      </c>
      <c r="AB6" s="142">
        <v>30</v>
      </c>
      <c r="AC6" s="142">
        <v>30</v>
      </c>
      <c r="AD6" s="142">
        <v>98.815366281541941</v>
      </c>
      <c r="AE6" s="142">
        <v>98.381205580689155</v>
      </c>
    </row>
    <row r="7" spans="19:31">
      <c r="S7" s="137">
        <v>2</v>
      </c>
      <c r="T7" s="142">
        <v>-3.0543390826662726</v>
      </c>
      <c r="U7" s="142">
        <v>-0.13388813954936762</v>
      </c>
      <c r="V7" s="142">
        <v>-2.8576609692204822</v>
      </c>
      <c r="W7" s="142">
        <v>3.4303634346031266</v>
      </c>
      <c r="X7" s="142">
        <v>3.8290162212853298</v>
      </c>
      <c r="Y7" s="142">
        <v>4.2952719373257189</v>
      </c>
      <c r="Z7" s="142">
        <v>0.84036829698735904</v>
      </c>
      <c r="AA7" s="142">
        <v>0.98828999999999978</v>
      </c>
      <c r="AB7" s="142">
        <v>30</v>
      </c>
      <c r="AC7" s="142">
        <v>30</v>
      </c>
      <c r="AD7" s="142">
        <v>99.368200131982732</v>
      </c>
      <c r="AE7" s="142">
        <v>99.575062071206759</v>
      </c>
    </row>
    <row r="8" spans="19:31">
      <c r="S8" s="137">
        <v>3</v>
      </c>
      <c r="T8" s="142">
        <v>-1.753954819977277</v>
      </c>
      <c r="U8" s="142">
        <v>0.54674467107826186</v>
      </c>
      <c r="V8" s="142">
        <v>-1.408168392504543</v>
      </c>
      <c r="W8" s="142">
        <v>1.1077956742164314</v>
      </c>
      <c r="X8" s="142">
        <v>3.8166625707897843</v>
      </c>
      <c r="Y8" s="142">
        <v>4.1770507756247568</v>
      </c>
      <c r="Z8" s="142">
        <v>0.83765699579965247</v>
      </c>
      <c r="AA8" s="142">
        <v>0.85849958399999982</v>
      </c>
      <c r="AB8" s="142">
        <v>30</v>
      </c>
      <c r="AC8" s="142">
        <v>30</v>
      </c>
      <c r="AD8" s="142">
        <v>99.252353606418325</v>
      </c>
      <c r="AE8" s="142">
        <v>100.0201366644351</v>
      </c>
    </row>
    <row r="9" spans="19:31">
      <c r="S9" s="137">
        <v>4</v>
      </c>
      <c r="T9" s="142">
        <v>-1.3094204123971365</v>
      </c>
      <c r="U9" s="142">
        <v>0.76431242450683645</v>
      </c>
      <c r="V9" s="142">
        <v>-1.0336808945665259</v>
      </c>
      <c r="W9" s="142">
        <v>0.76051977926108383</v>
      </c>
      <c r="X9" s="142">
        <v>3.8124394939177728</v>
      </c>
      <c r="Y9" s="142">
        <v>4.0435298780521851</v>
      </c>
      <c r="Z9" s="142">
        <v>0.83673014155984782</v>
      </c>
      <c r="AA9" s="142">
        <v>0.83717514608639987</v>
      </c>
      <c r="AB9" s="142">
        <v>30.020235869183967</v>
      </c>
      <c r="AC9" s="142">
        <v>30.138150714632445</v>
      </c>
      <c r="AD9" s="142">
        <v>99.28002101035257</v>
      </c>
      <c r="AE9" s="142">
        <v>100.22168644871429</v>
      </c>
    </row>
    <row r="10" spans="19:31">
      <c r="S10" s="137">
        <v>5</v>
      </c>
      <c r="T10" s="142">
        <v>-1.0306359727833576</v>
      </c>
      <c r="U10" s="142">
        <v>0.83923629872725192</v>
      </c>
      <c r="V10" s="142">
        <v>-0.8139946877512767</v>
      </c>
      <c r="W10" s="142">
        <v>0.7426644150598416</v>
      </c>
      <c r="X10" s="142">
        <v>3.809791041741442</v>
      </c>
      <c r="Y10" s="142">
        <v>3.9565711292784598</v>
      </c>
      <c r="Z10" s="142">
        <v>0.83614887600325316</v>
      </c>
      <c r="AA10" s="142">
        <v>0.83441149893279731</v>
      </c>
      <c r="AB10" s="142">
        <v>30.044638483192116</v>
      </c>
      <c r="AC10" s="142">
        <v>30.308819105394186</v>
      </c>
      <c r="AD10" s="142">
        <v>99.325709509596436</v>
      </c>
      <c r="AE10" s="142">
        <v>100.27979169480918</v>
      </c>
    </row>
    <row r="11" spans="19:31">
      <c r="S11" s="137">
        <v>6</v>
      </c>
      <c r="T11" s="142">
        <v>-0.81280816680395784</v>
      </c>
      <c r="U11" s="142">
        <v>0.81440940213565849</v>
      </c>
      <c r="V11" s="142">
        <v>-0.64138326603210172</v>
      </c>
      <c r="W11" s="142">
        <v>0.70242778601384126</v>
      </c>
      <c r="X11" s="142">
        <v>3.8077216775846372</v>
      </c>
      <c r="Y11" s="142">
        <v>3.900220346487461</v>
      </c>
      <c r="Z11" s="142">
        <v>0.83569470502778609</v>
      </c>
      <c r="AA11" s="142">
        <v>0.83405333026169037</v>
      </c>
      <c r="AB11" s="142">
        <v>30.061363886811741</v>
      </c>
      <c r="AC11" s="142">
        <v>30.425960120347838</v>
      </c>
      <c r="AD11" s="142">
        <v>99.370519170928091</v>
      </c>
      <c r="AE11" s="142">
        <v>100.2490350494791</v>
      </c>
    </row>
    <row r="12" spans="19:31">
      <c r="S12" s="137">
        <v>7</v>
      </c>
      <c r="T12" s="142">
        <v>-0.64049478183827047</v>
      </c>
      <c r="U12" s="142">
        <v>0.73481919164145071</v>
      </c>
      <c r="V12" s="142">
        <v>-0.50463627820275236</v>
      </c>
      <c r="W12" s="142">
        <v>0.62670583930826529</v>
      </c>
      <c r="X12" s="142">
        <v>3.8060847004274638</v>
      </c>
      <c r="Y12" s="142">
        <v>3.8638499600928706</v>
      </c>
      <c r="Z12" s="142">
        <v>0.83533543162013268</v>
      </c>
      <c r="AA12" s="142">
        <v>0.83400691160191487</v>
      </c>
      <c r="AB12" s="142">
        <v>30.072929831777913</v>
      </c>
      <c r="AC12" s="142">
        <v>30.503423145099205</v>
      </c>
      <c r="AD12" s="142">
        <v>99.41389020981218</v>
      </c>
      <c r="AE12" s="142">
        <v>100.15964672659294</v>
      </c>
    </row>
    <row r="13" spans="19:31">
      <c r="S13" s="137">
        <v>8</v>
      </c>
      <c r="T13" s="142">
        <v>-0.50526213161012046</v>
      </c>
      <c r="U13" s="142">
        <v>0.62799624475900084</v>
      </c>
      <c r="V13" s="142">
        <v>-0.39750994039009802</v>
      </c>
      <c r="W13" s="142">
        <v>0.53096754384509959</v>
      </c>
      <c r="X13" s="142">
        <v>3.804799990250296</v>
      </c>
      <c r="Y13" s="142">
        <v>3.8405060857722635</v>
      </c>
      <c r="Z13" s="142">
        <v>0.83505347154440712</v>
      </c>
      <c r="AA13" s="142">
        <v>0.83400089574360803</v>
      </c>
      <c r="AB13" s="142">
        <v>30.081017758098135</v>
      </c>
      <c r="AC13" s="142">
        <v>30.551788162184696</v>
      </c>
      <c r="AD13" s="142">
        <v>99.456052259052512</v>
      </c>
      <c r="AE13" s="142">
        <v>100.03150344220437</v>
      </c>
    </row>
    <row r="14" spans="19:31">
      <c r="S14" s="137">
        <v>9</v>
      </c>
      <c r="T14" s="142">
        <v>-0.40000077093713371</v>
      </c>
      <c r="U14" s="142">
        <v>0.51084073238227923</v>
      </c>
      <c r="V14" s="142">
        <v>-0.31437354533378109</v>
      </c>
      <c r="W14" s="142">
        <v>0.42793174719498445</v>
      </c>
      <c r="X14" s="142">
        <v>3.8038000073239022</v>
      </c>
      <c r="Y14" s="142">
        <v>3.8256373251113205</v>
      </c>
      <c r="Z14" s="142">
        <v>0.83483400160740373</v>
      </c>
      <c r="AA14" s="142">
        <v>0.83400011608837143</v>
      </c>
      <c r="AB14" s="142">
        <v>30.086759117645741</v>
      </c>
      <c r="AC14" s="142">
        <v>30.578991824085513</v>
      </c>
      <c r="AD14" s="142">
        <v>99.496960882739359</v>
      </c>
      <c r="AE14" s="142">
        <v>99.878249076963286</v>
      </c>
    </row>
    <row r="15" spans="19:31">
      <c r="S15" s="137">
        <v>10</v>
      </c>
      <c r="T15" s="142">
        <v>-0.31882196283187697</v>
      </c>
      <c r="U15" s="142">
        <v>0.39374549019153587</v>
      </c>
      <c r="V15" s="142">
        <v>-0.25049806602781499</v>
      </c>
      <c r="W15" s="142">
        <v>0.32591156099689961</v>
      </c>
      <c r="X15" s="142">
        <v>3.8030288086469026</v>
      </c>
      <c r="Y15" s="142">
        <v>3.8162641115916198</v>
      </c>
      <c r="Z15" s="142">
        <v>0.83466474379250433</v>
      </c>
      <c r="AA15" s="142">
        <v>0.83400001504505283</v>
      </c>
      <c r="AB15" s="142">
        <v>30.090914149527777</v>
      </c>
      <c r="AC15" s="142">
        <v>30.590934137136419</v>
      </c>
      <c r="AD15" s="142">
        <v>99.536494458668784</v>
      </c>
      <c r="AE15" s="142">
        <v>99.709478453174711</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643-9127-4F06-A40F-845E79A60639}">
  <sheetPr codeName="Sheet22">
    <tabColor theme="5" tint="0.59999389629810485"/>
  </sheetPr>
  <dimension ref="A1:D6"/>
  <sheetViews>
    <sheetView showGridLines="0" workbookViewId="0">
      <selection activeCell="C1" sqref="C1"/>
    </sheetView>
  </sheetViews>
  <sheetFormatPr defaultRowHeight="15"/>
  <cols>
    <col min="1" max="1" width="19" style="152" customWidth="1"/>
    <col min="2" max="16384" width="9.140625" style="135"/>
  </cols>
  <sheetData>
    <row r="1" spans="1:4">
      <c r="A1" s="141"/>
      <c r="B1" s="137" t="s">
        <v>737</v>
      </c>
      <c r="C1" s="137" t="s">
        <v>738</v>
      </c>
      <c r="D1" s="137" t="s">
        <v>560</v>
      </c>
    </row>
    <row r="2" spans="1:4">
      <c r="A2" s="141" t="s">
        <v>739</v>
      </c>
      <c r="B2" s="142">
        <v>1.1390366912857139</v>
      </c>
      <c r="C2" s="142">
        <v>1.4134318997412272</v>
      </c>
      <c r="D2" s="142">
        <v>1.9167643057869788</v>
      </c>
    </row>
    <row r="3" spans="1:4" ht="45">
      <c r="A3" s="141" t="s">
        <v>742</v>
      </c>
      <c r="B3" s="142">
        <v>-1.6579961193670199E-2</v>
      </c>
      <c r="C3" s="142">
        <v>0.5034379195390738</v>
      </c>
      <c r="D3" s="142">
        <v>1.1948832957204929</v>
      </c>
    </row>
    <row r="4" spans="1:4" ht="60">
      <c r="A4" s="141" t="s">
        <v>740</v>
      </c>
      <c r="B4" s="142">
        <v>1.1894956773361403</v>
      </c>
      <c r="C4" s="142">
        <v>1.551289880499384</v>
      </c>
      <c r="D4" s="142">
        <v>2.5578344101390313</v>
      </c>
    </row>
    <row r="5" spans="1:4" ht="30">
      <c r="A5" s="141" t="s">
        <v>741</v>
      </c>
      <c r="B5" s="142">
        <v>1.1812317668810823</v>
      </c>
      <c r="C5" s="142">
        <v>1.1498487429304305</v>
      </c>
      <c r="D5" s="142">
        <v>0.38963483127809329</v>
      </c>
    </row>
    <row r="6" spans="1:4" ht="45">
      <c r="A6" s="141" t="s">
        <v>743</v>
      </c>
      <c r="B6" s="142">
        <v>1.172902677409746</v>
      </c>
      <c r="C6" s="142">
        <v>1.3905672580047674</v>
      </c>
      <c r="D6" s="142">
        <v>2.0610653567826369</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7DB5-A765-4EC0-B5A7-D8A583E32C69}">
  <sheetPr codeName="Sheet23">
    <tabColor theme="5" tint="0.59999389629810485"/>
  </sheetPr>
  <dimension ref="A1:M22"/>
  <sheetViews>
    <sheetView showGridLines="0" topLeftCell="H1" workbookViewId="0">
      <selection activeCell="O22" sqref="O22"/>
    </sheetView>
  </sheetViews>
  <sheetFormatPr defaultRowHeight="15"/>
  <cols>
    <col min="1" max="1" width="4.5703125" style="135" customWidth="1"/>
    <col min="2" max="3" width="9.140625" style="135"/>
    <col min="4" max="4" width="10.42578125" style="135" customWidth="1"/>
    <col min="5" max="16384" width="9.140625" style="135"/>
  </cols>
  <sheetData>
    <row r="1" spans="1:13" s="152" customFormat="1" ht="45">
      <c r="A1" s="141"/>
      <c r="B1" s="141" t="s">
        <v>452</v>
      </c>
      <c r="C1" s="141"/>
      <c r="D1" s="141"/>
      <c r="E1" s="141" t="s">
        <v>559</v>
      </c>
      <c r="F1" s="141"/>
      <c r="G1" s="141"/>
      <c r="H1" s="141" t="s">
        <v>723</v>
      </c>
      <c r="I1" s="141"/>
      <c r="J1" s="141"/>
      <c r="K1" s="141" t="s">
        <v>745</v>
      </c>
      <c r="L1" s="141"/>
      <c r="M1" s="141"/>
    </row>
    <row r="2" spans="1:13" s="152" customFormat="1" ht="60">
      <c r="A2" s="141" t="s">
        <v>546</v>
      </c>
      <c r="B2" s="141" t="s">
        <v>726</v>
      </c>
      <c r="C2" s="141" t="s">
        <v>727</v>
      </c>
      <c r="D2" s="141" t="s">
        <v>746</v>
      </c>
      <c r="E2" s="141" t="s">
        <v>726</v>
      </c>
      <c r="F2" s="141" t="s">
        <v>727</v>
      </c>
      <c r="G2" s="141" t="s">
        <v>746</v>
      </c>
      <c r="H2" s="141" t="s">
        <v>726</v>
      </c>
      <c r="I2" s="141" t="s">
        <v>727</v>
      </c>
      <c r="J2" s="141" t="s">
        <v>746</v>
      </c>
      <c r="K2" s="141" t="s">
        <v>726</v>
      </c>
      <c r="L2" s="141" t="s">
        <v>727</v>
      </c>
      <c r="M2" s="141" t="s">
        <v>746</v>
      </c>
    </row>
    <row r="3" spans="1:13">
      <c r="A3" s="137">
        <v>1</v>
      </c>
      <c r="B3" s="137">
        <v>-4.4689036304074161</v>
      </c>
      <c r="C3" s="137">
        <v>-1.2481288506770709</v>
      </c>
      <c r="D3" s="137">
        <v>-4.6195031004505651</v>
      </c>
      <c r="E3" s="137">
        <v>3.8424545844888702</v>
      </c>
      <c r="F3" s="137">
        <v>4.3058572240814321</v>
      </c>
      <c r="G3" s="137">
        <v>3.8438852794542804</v>
      </c>
      <c r="H3" s="137">
        <v>98.815366281541941</v>
      </c>
      <c r="I3" s="137">
        <v>98.381205580689155</v>
      </c>
      <c r="J3" s="137">
        <v>99.18167038368658</v>
      </c>
      <c r="K3" s="137">
        <v>-6.9882285766774253</v>
      </c>
      <c r="L3" s="137">
        <v>-7.0689654349428768</v>
      </c>
      <c r="M3" s="137">
        <v>-9.0867298282021736</v>
      </c>
    </row>
    <row r="4" spans="1:13">
      <c r="A4" s="137">
        <v>2</v>
      </c>
      <c r="B4" s="137">
        <v>-3.0543390826662726</v>
      </c>
      <c r="C4" s="137">
        <v>-0.13388813954936762</v>
      </c>
      <c r="D4" s="137">
        <v>-2.9410293448509459</v>
      </c>
      <c r="E4" s="137">
        <v>3.8290162212853298</v>
      </c>
      <c r="F4" s="137">
        <v>4.2952719373257189</v>
      </c>
      <c r="G4" s="137">
        <v>4.0749397787760833</v>
      </c>
      <c r="H4" s="137">
        <v>99.368200131982732</v>
      </c>
      <c r="I4" s="137">
        <v>99.575062071206759</v>
      </c>
      <c r="J4" s="137">
        <v>99.780404898663406</v>
      </c>
      <c r="K4" s="137">
        <v>-6.2822486508139574</v>
      </c>
      <c r="L4" s="137">
        <v>-6.0578576052843296</v>
      </c>
      <c r="M4" s="137">
        <v>-10.058099307942767</v>
      </c>
    </row>
    <row r="5" spans="1:13">
      <c r="A5" s="137">
        <v>3</v>
      </c>
      <c r="B5" s="137">
        <v>-1.753954819977277</v>
      </c>
      <c r="C5" s="137">
        <v>0.54674467107826186</v>
      </c>
      <c r="D5" s="137">
        <v>-0.79250263654449415</v>
      </c>
      <c r="E5" s="137">
        <v>3.8166625707897843</v>
      </c>
      <c r="F5" s="137">
        <v>4.1770507756247568</v>
      </c>
      <c r="G5" s="137">
        <v>4.3015287750471725</v>
      </c>
      <c r="H5" s="137">
        <v>99.252353606418325</v>
      </c>
      <c r="I5" s="137">
        <v>100.0201366644351</v>
      </c>
      <c r="J5" s="137">
        <v>100.26952781832053</v>
      </c>
      <c r="K5" s="137">
        <v>-4.1763539432699588</v>
      </c>
      <c r="L5" s="137">
        <v>-2.7344056839991944</v>
      </c>
      <c r="M5" s="137">
        <v>-7.3886358014211329</v>
      </c>
    </row>
    <row r="6" spans="1:13">
      <c r="A6" s="137">
        <v>4</v>
      </c>
      <c r="B6" s="137">
        <v>-1.3094204123971365</v>
      </c>
      <c r="C6" s="137">
        <v>0.76431242450683645</v>
      </c>
      <c r="D6" s="137">
        <v>0.14169558213402267</v>
      </c>
      <c r="E6" s="137">
        <v>3.8124394939177728</v>
      </c>
      <c r="F6" s="137">
        <v>4.0435298780521851</v>
      </c>
      <c r="G6" s="137">
        <v>4.2568388919697266</v>
      </c>
      <c r="H6" s="137">
        <v>99.28002101035257</v>
      </c>
      <c r="I6" s="137">
        <v>100.22168644871429</v>
      </c>
      <c r="J6" s="137">
        <v>100.71610551922858</v>
      </c>
      <c r="K6" s="137">
        <v>-2.8802681022362058</v>
      </c>
      <c r="L6" s="137">
        <v>-0.32517743876660116</v>
      </c>
      <c r="M6" s="137">
        <v>-4.2182091096814895</v>
      </c>
    </row>
    <row r="7" spans="1:13">
      <c r="A7" s="137">
        <v>5</v>
      </c>
      <c r="B7" s="137">
        <v>-1.0306359727833576</v>
      </c>
      <c r="C7" s="137">
        <v>0.83923629872725192</v>
      </c>
      <c r="D7" s="137">
        <v>0.44545107025672087</v>
      </c>
      <c r="E7" s="137">
        <v>3.809791041741442</v>
      </c>
      <c r="F7" s="137">
        <v>3.9565711292784598</v>
      </c>
      <c r="G7" s="137">
        <v>4.1053865433325614</v>
      </c>
      <c r="H7" s="137">
        <v>99.325709509596436</v>
      </c>
      <c r="I7" s="137">
        <v>100.27979169480918</v>
      </c>
      <c r="J7" s="137">
        <v>100.98831840234669</v>
      </c>
      <c r="K7" s="137">
        <v>-1.9242676301035166</v>
      </c>
      <c r="L7" s="137">
        <v>1.1294116921490325</v>
      </c>
      <c r="M7" s="137">
        <v>-1.3332112459490375</v>
      </c>
    </row>
    <row r="8" spans="1:13">
      <c r="A8" s="137">
        <v>6</v>
      </c>
      <c r="B8" s="137">
        <v>-0.81280816680395784</v>
      </c>
      <c r="C8" s="137">
        <v>0.81440940213565849</v>
      </c>
      <c r="D8" s="137">
        <v>0.64437179121737698</v>
      </c>
      <c r="E8" s="137">
        <v>3.8077216775846372</v>
      </c>
      <c r="F8" s="137">
        <v>3.900220346487461</v>
      </c>
      <c r="G8" s="137">
        <v>3.9970190533122851</v>
      </c>
      <c r="H8" s="137">
        <v>99.370519170928091</v>
      </c>
      <c r="I8" s="137">
        <v>100.2490350494791</v>
      </c>
      <c r="J8" s="137">
        <v>101.08351735271151</v>
      </c>
      <c r="K8" s="137">
        <v>-1.1991010711115786</v>
      </c>
      <c r="L8" s="137">
        <v>1.8573150078479661</v>
      </c>
      <c r="M8" s="137">
        <v>0.70190694431497991</v>
      </c>
    </row>
    <row r="9" spans="1:13">
      <c r="A9" s="137">
        <v>7</v>
      </c>
      <c r="B9" s="137">
        <v>-0.64049478183827047</v>
      </c>
      <c r="C9" s="137">
        <v>0.73481919164145071</v>
      </c>
      <c r="D9" s="137">
        <v>0.72591345466982604</v>
      </c>
      <c r="E9" s="137">
        <v>3.8060847004274638</v>
      </c>
      <c r="F9" s="137">
        <v>3.8638499600928706</v>
      </c>
      <c r="G9" s="137">
        <v>3.9263843602148949</v>
      </c>
      <c r="H9" s="137">
        <v>99.41389020981218</v>
      </c>
      <c r="I9" s="137">
        <v>100.15964672659294</v>
      </c>
      <c r="J9" s="137">
        <v>101.08999235669853</v>
      </c>
      <c r="K9" s="137">
        <v>-0.66099341062240391</v>
      </c>
      <c r="L9" s="137">
        <v>2.0974153374020066</v>
      </c>
      <c r="M9" s="137">
        <v>1.8896657578691411</v>
      </c>
    </row>
    <row r="10" spans="1:13">
      <c r="A10" s="137">
        <v>8</v>
      </c>
      <c r="B10" s="137">
        <v>-0.50526213161012046</v>
      </c>
      <c r="C10" s="137">
        <v>0.62799624475900084</v>
      </c>
      <c r="D10" s="137">
        <v>0.72414966221175048</v>
      </c>
      <c r="E10" s="137">
        <v>3.804799990250296</v>
      </c>
      <c r="F10" s="137">
        <v>3.8405060857722635</v>
      </c>
      <c r="G10" s="137">
        <v>3.8805659392132652</v>
      </c>
      <c r="H10" s="137">
        <v>99.456052259052512</v>
      </c>
      <c r="I10" s="137">
        <v>100.03150344220437</v>
      </c>
      <c r="J10" s="137">
        <v>101.04262123941086</v>
      </c>
      <c r="K10" s="137">
        <v>-0.27245340324211126</v>
      </c>
      <c r="L10" s="137">
        <v>2.0377860263553926</v>
      </c>
      <c r="M10" s="137">
        <v>2.4471462954357484</v>
      </c>
    </row>
    <row r="11" spans="1:13">
      <c r="A11" s="137">
        <v>9</v>
      </c>
      <c r="B11" s="137">
        <v>-0.40000077093713371</v>
      </c>
      <c r="C11" s="137">
        <v>0.51084073238227923</v>
      </c>
      <c r="D11" s="137">
        <v>0.67216408387350546</v>
      </c>
      <c r="E11" s="137">
        <v>3.8038000073239022</v>
      </c>
      <c r="F11" s="137">
        <v>3.8256373251113205</v>
      </c>
      <c r="G11" s="137">
        <v>3.8509873425581072</v>
      </c>
      <c r="H11" s="137">
        <v>99.496960882739359</v>
      </c>
      <c r="I11" s="137">
        <v>99.878249076963286</v>
      </c>
      <c r="J11" s="137">
        <v>100.95972323857556</v>
      </c>
      <c r="K11" s="137">
        <v>-7.0347331459881882E-4</v>
      </c>
      <c r="L11" s="137">
        <v>1.8118983482856554</v>
      </c>
      <c r="M11" s="137">
        <v>2.5867654974626118</v>
      </c>
    </row>
    <row r="12" spans="1:13">
      <c r="A12" s="137">
        <v>10</v>
      </c>
      <c r="B12" s="137">
        <v>-0.31882196283187697</v>
      </c>
      <c r="C12" s="137">
        <v>0.39374549019153587</v>
      </c>
      <c r="D12" s="137">
        <v>0.59199219058083608</v>
      </c>
      <c r="E12" s="137">
        <v>3.8030288086469026</v>
      </c>
      <c r="F12" s="137">
        <v>3.8162641115916198</v>
      </c>
      <c r="G12" s="137">
        <v>3.8320184347684361</v>
      </c>
      <c r="H12" s="137">
        <v>99.536494458668784</v>
      </c>
      <c r="I12" s="137">
        <v>99.709478453174711</v>
      </c>
      <c r="J12" s="137">
        <v>100.85289188478481</v>
      </c>
      <c r="K12" s="137">
        <v>0.18145202208129457</v>
      </c>
      <c r="L12" s="137">
        <v>1.5085142353233945</v>
      </c>
      <c r="M12" s="137">
        <v>2.4709522382426403</v>
      </c>
    </row>
    <row r="13" spans="1:13">
      <c r="A13" s="137">
        <v>11</v>
      </c>
      <c r="B13" s="137">
        <v>-0.25690003902143044</v>
      </c>
      <c r="C13" s="137">
        <v>0.28289287505553917</v>
      </c>
      <c r="D13" s="137">
        <v>0.49799739945673016</v>
      </c>
      <c r="E13" s="137">
        <v>3.8024405503707035</v>
      </c>
      <c r="F13" s="137">
        <v>3.8104375972553237</v>
      </c>
      <c r="G13" s="137">
        <v>3.8199661774810125</v>
      </c>
      <c r="H13" s="137">
        <v>99.574547418912402</v>
      </c>
      <c r="I13" s="137">
        <v>99.532047629909869</v>
      </c>
      <c r="J13" s="137">
        <v>100.7300164150741</v>
      </c>
      <c r="K13" s="137">
        <v>0.2959453697358021</v>
      </c>
      <c r="L13" s="137">
        <v>1.1835072929215626</v>
      </c>
      <c r="M13" s="137">
        <v>2.2133864635662999</v>
      </c>
    </row>
    <row r="14" spans="1:13">
      <c r="A14" s="137">
        <v>12</v>
      </c>
      <c r="B14" s="137">
        <v>-0.21029131723448302</v>
      </c>
      <c r="C14" s="137">
        <v>0.18169968716885071</v>
      </c>
      <c r="D14" s="137">
        <v>0.39951072525721254</v>
      </c>
      <c r="E14" s="137">
        <v>3.8019977675137278</v>
      </c>
      <c r="F14" s="137">
        <v>3.8068852176766907</v>
      </c>
      <c r="G14" s="137">
        <v>3.8124084500462927</v>
      </c>
      <c r="H14" s="137">
        <v>99.611058364652408</v>
      </c>
      <c r="I14" s="137">
        <v>99.350891563954576</v>
      </c>
      <c r="J14" s="137">
        <v>100.59668237384261</v>
      </c>
      <c r="K14" s="137">
        <v>0.36017921766784633</v>
      </c>
      <c r="L14" s="137">
        <v>0.86996680486947686</v>
      </c>
      <c r="M14" s="137">
        <v>1.8895080326831868</v>
      </c>
    </row>
    <row r="15" spans="1:13">
      <c r="A15" s="137">
        <v>13</v>
      </c>
      <c r="B15" s="137">
        <v>-0.1757818117314062</v>
      </c>
      <c r="C15" s="137">
        <v>9.177432508343189E-2</v>
      </c>
      <c r="D15" s="137">
        <v>0.30248407315260978</v>
      </c>
      <c r="E15" s="137">
        <v>3.8016699272114476</v>
      </c>
      <c r="F15" s="137">
        <v>3.8047780602945234</v>
      </c>
      <c r="G15" s="137">
        <v>3.8077577157554146</v>
      </c>
      <c r="H15" s="137">
        <v>99.646014206650392</v>
      </c>
      <c r="I15" s="137">
        <v>99.169560655816568</v>
      </c>
      <c r="J15" s="137">
        <v>100.45694637366407</v>
      </c>
      <c r="K15" s="137">
        <v>0.38780206017216379</v>
      </c>
      <c r="L15" s="137">
        <v>0.58582738318627303</v>
      </c>
      <c r="M15" s="137">
        <v>1.5471622949811867</v>
      </c>
    </row>
    <row r="16" spans="1:13">
      <c r="A16" s="137">
        <v>14</v>
      </c>
      <c r="B16" s="137">
        <v>-0.15076192111592251</v>
      </c>
      <c r="C16" s="137">
        <v>1.3561608414349101E-2</v>
      </c>
      <c r="D16" s="137">
        <v>0.21057416842307394</v>
      </c>
      <c r="E16" s="137">
        <v>3.8014322382506016</v>
      </c>
      <c r="F16" s="137">
        <v>3.8035780748588288</v>
      </c>
      <c r="G16" s="137">
        <v>3.8049747508108651</v>
      </c>
      <c r="H16" s="137">
        <v>99.679444915362609</v>
      </c>
      <c r="I16" s="137">
        <v>98.990589356986305</v>
      </c>
      <c r="J16" s="137">
        <v>100.31379952720847</v>
      </c>
      <c r="K16" s="137">
        <v>0.38940900257832928</v>
      </c>
      <c r="L16" s="137">
        <v>0.33928590440962486</v>
      </c>
      <c r="M16" s="137">
        <v>1.2151714256139934</v>
      </c>
    </row>
    <row r="17" spans="1:13">
      <c r="A17" s="137">
        <v>15</v>
      </c>
      <c r="B17" s="137">
        <v>-0.13312225023318838</v>
      </c>
      <c r="C17" s="137">
        <v>-5.3220473105008853E-2</v>
      </c>
      <c r="D17" s="137">
        <v>0.12587689551846792</v>
      </c>
      <c r="E17" s="137">
        <v>3.8012646613772145</v>
      </c>
      <c r="F17" s="137">
        <v>3.8029376982365415</v>
      </c>
      <c r="G17" s="137">
        <v>3.8033806017626555</v>
      </c>
      <c r="H17" s="137">
        <v>99.711414897722847</v>
      </c>
      <c r="I17" s="137">
        <v>98.815758227300535</v>
      </c>
      <c r="J17" s="137">
        <v>100.16946298514323</v>
      </c>
      <c r="K17" s="137">
        <v>0.37313976481167122</v>
      </c>
      <c r="L17" s="137">
        <v>0.13251141083018816</v>
      </c>
      <c r="M17" s="137">
        <v>0.90964542263795867</v>
      </c>
    </row>
    <row r="18" spans="1:13">
      <c r="A18" s="137">
        <v>16</v>
      </c>
      <c r="B18" s="137">
        <v>-0.12116646194358685</v>
      </c>
      <c r="C18" s="137">
        <v>-0.10928524039448348</v>
      </c>
      <c r="D18" s="137">
        <v>4.9433081069556094E-2</v>
      </c>
      <c r="E18" s="137">
        <v>3.8011510813884644</v>
      </c>
      <c r="F18" s="137">
        <v>3.8026339130489029</v>
      </c>
      <c r="G18" s="137">
        <v>3.8025329829422394</v>
      </c>
      <c r="H18" s="137">
        <v>99.74201379955025</v>
      </c>
      <c r="I18" s="137">
        <v>98.646284797775337</v>
      </c>
      <c r="J18" s="137">
        <v>100.0255869247721</v>
      </c>
      <c r="K18" s="137">
        <v>0.34517587546886253</v>
      </c>
      <c r="L18" s="137">
        <v>-3.5876946520051925E-2</v>
      </c>
      <c r="M18" s="137">
        <v>0.638423360171395</v>
      </c>
    </row>
    <row r="19" spans="1:13">
      <c r="A19" s="137">
        <v>17</v>
      </c>
      <c r="B19" s="137">
        <v>-0.11353822907489783</v>
      </c>
      <c r="C19" s="137">
        <v>-0.15557871490237116</v>
      </c>
      <c r="D19" s="137">
        <v>-1.8420021195281074E-2</v>
      </c>
      <c r="E19" s="137">
        <v>3.8010786131762115</v>
      </c>
      <c r="F19" s="137">
        <v>3.80252493870384</v>
      </c>
      <c r="G19" s="137">
        <v>3.8021449942324108</v>
      </c>
      <c r="H19" s="137">
        <v>99.77134802696041</v>
      </c>
      <c r="I19" s="137">
        <v>98.482964978266594</v>
      </c>
      <c r="J19" s="137">
        <v>99.883390356642295</v>
      </c>
      <c r="K19" s="137">
        <v>0.31014847492381381</v>
      </c>
      <c r="L19" s="137">
        <v>-0.16919010562678224</v>
      </c>
      <c r="M19" s="137">
        <v>0.40411711156552355</v>
      </c>
    </row>
    <row r="20" spans="1:13">
      <c r="A20" s="137">
        <v>18</v>
      </c>
      <c r="B20" s="137">
        <v>-0.10916003047621399</v>
      </c>
      <c r="C20" s="137">
        <v>-0.19314789776970889</v>
      </c>
      <c r="D20" s="137">
        <v>-7.7803465490131091E-2</v>
      </c>
      <c r="E20" s="137">
        <v>3.8010370202895238</v>
      </c>
      <c r="F20" s="137">
        <v>3.8025218029613512</v>
      </c>
      <c r="G20" s="137">
        <v>3.802031652566932</v>
      </c>
      <c r="H20" s="137">
        <v>99.799533519555069</v>
      </c>
      <c r="I20" s="137">
        <v>98.326279127224453</v>
      </c>
      <c r="J20" s="137">
        <v>99.743762592441286</v>
      </c>
      <c r="K20" s="137">
        <v>0.27147004886854992</v>
      </c>
      <c r="L20" s="137">
        <v>-0.27163436624333254</v>
      </c>
      <c r="M20" s="137">
        <v>0.20615962324946982</v>
      </c>
    </row>
    <row r="21" spans="1:13">
      <c r="A21" s="137">
        <v>19</v>
      </c>
      <c r="B21" s="137">
        <v>-0.10718196591644474</v>
      </c>
      <c r="C21" s="137">
        <v>-0.2230553056895393</v>
      </c>
      <c r="D21" s="137">
        <v>-0.12912546173819095</v>
      </c>
      <c r="E21" s="137">
        <v>3.801018228676206</v>
      </c>
      <c r="F21" s="137">
        <v>3.8025696991375897</v>
      </c>
      <c r="G21" s="137">
        <v>3.8020747140254496</v>
      </c>
      <c r="H21" s="137">
        <v>99.826689917756994</v>
      </c>
      <c r="I21" s="137">
        <v>98.17647233758035</v>
      </c>
      <c r="J21" s="137">
        <v>99.607338752019317</v>
      </c>
      <c r="K21" s="137">
        <v>0.23160264659731156</v>
      </c>
      <c r="L21" s="137">
        <v>-0.34766956266908966</v>
      </c>
      <c r="M21" s="137">
        <v>4.2162153272898253E-2</v>
      </c>
    </row>
    <row r="22" spans="1:13">
      <c r="A22" s="137">
        <v>20</v>
      </c>
      <c r="B22" s="137">
        <v>-0.10693906933728067</v>
      </c>
      <c r="C22" s="137">
        <v>-0.24632544149247873</v>
      </c>
      <c r="D22" s="137">
        <v>-0.17296242063017322</v>
      </c>
      <c r="E22" s="137">
        <v>3.8010159211587045</v>
      </c>
      <c r="F22" s="137">
        <v>3.8026357787307532</v>
      </c>
      <c r="G22" s="137">
        <v>3.8021995303213436</v>
      </c>
      <c r="H22" s="137">
        <v>99.852936069770379</v>
      </c>
      <c r="I22" s="137">
        <v>98.033615603974908</v>
      </c>
      <c r="J22" s="137">
        <v>99.474557064222083</v>
      </c>
      <c r="K22" s="137">
        <v>0.19227358290159174</v>
      </c>
      <c r="L22" s="137">
        <v>-0.40162764845389987</v>
      </c>
      <c r="M22" s="137">
        <v>-9.1201014409863584E-2</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3E160-6476-4CD1-8F3C-A7CB2DDB96F3}">
  <sheetPr codeName="Sheet24">
    <tabColor theme="5" tint="0.59999389629810485"/>
  </sheetPr>
  <dimension ref="A2:J23"/>
  <sheetViews>
    <sheetView showGridLines="0" topLeftCell="F1" workbookViewId="0">
      <selection activeCell="Q2" sqref="Q2"/>
    </sheetView>
  </sheetViews>
  <sheetFormatPr defaultRowHeight="15"/>
  <cols>
    <col min="1" max="1" width="7.42578125" style="135" customWidth="1"/>
    <col min="2" max="3" width="9.140625" style="135"/>
    <col min="4" max="4" width="10.42578125" style="135" customWidth="1"/>
    <col min="5" max="16384" width="9.140625" style="135"/>
  </cols>
  <sheetData>
    <row r="2" spans="1:10" s="152" customFormat="1" ht="75">
      <c r="A2" s="141"/>
      <c r="B2" s="141" t="s">
        <v>452</v>
      </c>
      <c r="C2" s="141"/>
      <c r="D2" s="141"/>
      <c r="E2" s="141" t="s">
        <v>722</v>
      </c>
      <c r="F2" s="141"/>
      <c r="G2" s="141"/>
      <c r="H2" s="141" t="s">
        <v>723</v>
      </c>
      <c r="I2" s="141"/>
      <c r="J2" s="141"/>
    </row>
    <row r="3" spans="1:10" s="152" customFormat="1" ht="45">
      <c r="A3" s="141" t="s">
        <v>546</v>
      </c>
      <c r="B3" s="141" t="s">
        <v>726</v>
      </c>
      <c r="C3" s="141" t="s">
        <v>727</v>
      </c>
      <c r="D3" s="141" t="s">
        <v>744</v>
      </c>
      <c r="E3" s="141" t="s">
        <v>726</v>
      </c>
      <c r="F3" s="141" t="s">
        <v>727</v>
      </c>
      <c r="G3" s="141" t="s">
        <v>744</v>
      </c>
      <c r="H3" s="141" t="s">
        <v>726</v>
      </c>
      <c r="I3" s="141" t="s">
        <v>727</v>
      </c>
      <c r="J3" s="141" t="s">
        <v>744</v>
      </c>
    </row>
    <row r="4" spans="1:10">
      <c r="A4" s="137">
        <v>1</v>
      </c>
      <c r="B4" s="137">
        <v>-4.4689036304074161</v>
      </c>
      <c r="C4" s="137">
        <v>-1.2481288506770709</v>
      </c>
      <c r="D4" s="137">
        <v>-1.1511568252180278</v>
      </c>
      <c r="E4" s="137">
        <v>30</v>
      </c>
      <c r="F4" s="137">
        <v>30</v>
      </c>
      <c r="G4" s="137">
        <v>30</v>
      </c>
      <c r="H4" s="137">
        <v>98.815366281541941</v>
      </c>
      <c r="I4" s="137">
        <v>98.381205580689155</v>
      </c>
      <c r="J4" s="137">
        <v>98.340933684134356</v>
      </c>
    </row>
    <row r="5" spans="1:10">
      <c r="A5" s="137">
        <v>2</v>
      </c>
      <c r="B5" s="137">
        <v>-3.0543390826662726</v>
      </c>
      <c r="C5" s="137">
        <v>-0.13388813954936762</v>
      </c>
      <c r="D5" s="137">
        <v>4.5648495798912989E-2</v>
      </c>
      <c r="E5" s="137">
        <v>30</v>
      </c>
      <c r="F5" s="137">
        <v>30</v>
      </c>
      <c r="G5" s="137">
        <v>30</v>
      </c>
      <c r="H5" s="137">
        <v>99.368200131982732</v>
      </c>
      <c r="I5" s="137">
        <v>99.575062071206759</v>
      </c>
      <c r="J5" s="137">
        <v>99.513802156069715</v>
      </c>
    </row>
    <row r="6" spans="1:10">
      <c r="A6" s="137">
        <v>3</v>
      </c>
      <c r="B6" s="137">
        <v>-1.753954819977277</v>
      </c>
      <c r="C6" s="137">
        <v>0.54674467107826186</v>
      </c>
      <c r="D6" s="137">
        <v>0.79538014430800308</v>
      </c>
      <c r="E6" s="137">
        <v>30</v>
      </c>
      <c r="F6" s="137">
        <v>30</v>
      </c>
      <c r="G6" s="137">
        <v>30</v>
      </c>
      <c r="H6" s="137">
        <v>99.252353606418325</v>
      </c>
      <c r="I6" s="137">
        <v>100.0201366644351</v>
      </c>
      <c r="J6" s="137">
        <v>99.936160031276827</v>
      </c>
    </row>
    <row r="7" spans="1:10">
      <c r="A7" s="137">
        <v>4</v>
      </c>
      <c r="B7" s="137">
        <v>-1.3094204123971365</v>
      </c>
      <c r="C7" s="137">
        <v>0.76431242450683645</v>
      </c>
      <c r="D7" s="137">
        <v>1.0862176723875974</v>
      </c>
      <c r="E7" s="137">
        <v>30.020235869183967</v>
      </c>
      <c r="F7" s="137">
        <v>30.138150714632445</v>
      </c>
      <c r="G7" s="137">
        <v>30.019029298172025</v>
      </c>
      <c r="H7" s="137">
        <v>99.28002101035257</v>
      </c>
      <c r="I7" s="137">
        <v>100.22168644871429</v>
      </c>
      <c r="J7" s="137">
        <v>100.16380013762152</v>
      </c>
    </row>
    <row r="8" spans="1:10">
      <c r="A8" s="137">
        <v>5</v>
      </c>
      <c r="B8" s="137">
        <v>-1.0306359727833576</v>
      </c>
      <c r="C8" s="137">
        <v>0.83923629872725192</v>
      </c>
      <c r="D8" s="137">
        <v>1.234161568802288</v>
      </c>
      <c r="E8" s="137">
        <v>30.044638483192116</v>
      </c>
      <c r="F8" s="137">
        <v>30.308819105394186</v>
      </c>
      <c r="G8" s="137">
        <v>30.042728599055128</v>
      </c>
      <c r="H8" s="137">
        <v>99.325709509596436</v>
      </c>
      <c r="I8" s="137">
        <v>100.27979169480918</v>
      </c>
      <c r="J8" s="137">
        <v>100.3108933929785</v>
      </c>
    </row>
    <row r="9" spans="1:10">
      <c r="A9" s="137">
        <v>6</v>
      </c>
      <c r="B9" s="137">
        <v>-0.81280816680395784</v>
      </c>
      <c r="C9" s="137">
        <v>0.81440940213565849</v>
      </c>
      <c r="D9" s="137">
        <v>1.2761511287685665</v>
      </c>
      <c r="E9" s="137">
        <v>30.061363886811741</v>
      </c>
      <c r="F9" s="137">
        <v>30.425960120347838</v>
      </c>
      <c r="G9" s="137">
        <v>30.059514597398323</v>
      </c>
      <c r="H9" s="137">
        <v>99.370519170928091</v>
      </c>
      <c r="I9" s="137">
        <v>100.2490350494791</v>
      </c>
      <c r="J9" s="137">
        <v>100.41294838908152</v>
      </c>
    </row>
    <row r="10" spans="1:10">
      <c r="A10" s="137">
        <v>7</v>
      </c>
      <c r="B10" s="137">
        <v>-0.64049478183827047</v>
      </c>
      <c r="C10" s="137">
        <v>0.73481919164145071</v>
      </c>
      <c r="D10" s="137">
        <v>1.2533254922854997</v>
      </c>
      <c r="E10" s="137">
        <v>30.072929831777913</v>
      </c>
      <c r="F10" s="137">
        <v>30.503423145099205</v>
      </c>
      <c r="G10" s="137">
        <v>30.071389216589271</v>
      </c>
      <c r="H10" s="137">
        <v>99.41389020981218</v>
      </c>
      <c r="I10" s="137">
        <v>100.15964672659294</v>
      </c>
      <c r="J10" s="137">
        <v>100.48602104116083</v>
      </c>
    </row>
    <row r="11" spans="1:10">
      <c r="A11" s="137">
        <v>8</v>
      </c>
      <c r="B11" s="137">
        <v>-0.50526213161012046</v>
      </c>
      <c r="C11" s="137">
        <v>0.62799624475900084</v>
      </c>
      <c r="D11" s="137">
        <v>1.1915023684770687</v>
      </c>
      <c r="E11" s="137">
        <v>30.081017758098135</v>
      </c>
      <c r="F11" s="137">
        <v>30.551788162184696</v>
      </c>
      <c r="G11" s="137">
        <v>30.079794009919802</v>
      </c>
      <c r="H11" s="137">
        <v>99.456052259052512</v>
      </c>
      <c r="I11" s="137">
        <v>100.03150344220437</v>
      </c>
      <c r="J11" s="137">
        <v>100.53944962587961</v>
      </c>
    </row>
    <row r="12" spans="1:10">
      <c r="A12" s="137">
        <v>9</v>
      </c>
      <c r="B12" s="137">
        <v>-0.40000077093713371</v>
      </c>
      <c r="C12" s="137">
        <v>0.51084073238227923</v>
      </c>
      <c r="D12" s="137">
        <v>1.107316724216171</v>
      </c>
      <c r="E12" s="137">
        <v>30.086759117645741</v>
      </c>
      <c r="F12" s="137">
        <v>30.578991824085513</v>
      </c>
      <c r="G12" s="137">
        <v>30.085752535710427</v>
      </c>
      <c r="H12" s="137">
        <v>99.496960882739359</v>
      </c>
      <c r="I12" s="137">
        <v>99.878249076963286</v>
      </c>
      <c r="J12" s="137">
        <v>100.57910311749765</v>
      </c>
    </row>
    <row r="13" spans="1:10">
      <c r="A13" s="137">
        <v>10</v>
      </c>
      <c r="B13" s="137">
        <v>-0.31882196283187697</v>
      </c>
      <c r="C13" s="137">
        <v>0.39374549019153587</v>
      </c>
      <c r="D13" s="137">
        <v>1.0117846821429972</v>
      </c>
      <c r="E13" s="137">
        <v>30.090914149527777</v>
      </c>
      <c r="F13" s="137">
        <v>30.590934137136419</v>
      </c>
      <c r="G13" s="137">
        <v>30.089986985388968</v>
      </c>
      <c r="H13" s="137">
        <v>99.536494458668784</v>
      </c>
      <c r="I13" s="137">
        <v>99.709478453174711</v>
      </c>
      <c r="J13" s="137">
        <v>100.60889804273681</v>
      </c>
    </row>
    <row r="14" spans="1:10">
      <c r="A14" s="137">
        <v>11</v>
      </c>
      <c r="B14" s="137">
        <v>-0.25690003902143044</v>
      </c>
      <c r="C14" s="137">
        <v>0.28289287505553917</v>
      </c>
      <c r="D14" s="137">
        <v>0.91221198638577461</v>
      </c>
      <c r="E14" s="137">
        <v>30.093992992124317</v>
      </c>
      <c r="F14" s="137">
        <v>30.591977933155491</v>
      </c>
      <c r="G14" s="137">
        <v>30.093005553044186</v>
      </c>
      <c r="H14" s="137">
        <v>99.574547418912402</v>
      </c>
      <c r="I14" s="137">
        <v>99.532047629909869</v>
      </c>
      <c r="J14" s="137">
        <v>100.63159384987614</v>
      </c>
    </row>
    <row r="15" spans="1:10">
      <c r="A15" s="137">
        <v>12</v>
      </c>
      <c r="B15" s="137">
        <v>-0.21029131723448302</v>
      </c>
      <c r="C15" s="137">
        <v>0.18169968716885071</v>
      </c>
      <c r="D15" s="137">
        <v>0.81337717926456299</v>
      </c>
      <c r="E15" s="137">
        <v>30.096337778557675</v>
      </c>
      <c r="F15" s="137">
        <v>30.5853392011472</v>
      </c>
      <c r="G15" s="137">
        <v>30.095165830950641</v>
      </c>
      <c r="H15" s="137">
        <v>99.611058364652408</v>
      </c>
      <c r="I15" s="137">
        <v>99.350891563954576</v>
      </c>
      <c r="J15" s="137">
        <v>100.64921673208478</v>
      </c>
    </row>
    <row r="16" spans="1:10">
      <c r="A16" s="137">
        <v>13</v>
      </c>
      <c r="B16" s="137">
        <v>-0.1757818117314062</v>
      </c>
      <c r="C16" s="137">
        <v>9.177432508343189E-2</v>
      </c>
      <c r="D16" s="137">
        <v>0.71831728888031166</v>
      </c>
      <c r="E16" s="137">
        <v>30.098178032059508</v>
      </c>
      <c r="F16" s="137">
        <v>30.573383498723206</v>
      </c>
      <c r="G16" s="137">
        <v>30.096719911255249</v>
      </c>
      <c r="H16" s="137">
        <v>99.646014206650392</v>
      </c>
      <c r="I16" s="137">
        <v>99.169560655816568</v>
      </c>
      <c r="J16" s="137">
        <v>100.66329687878091</v>
      </c>
    </row>
    <row r="17" spans="1:10">
      <c r="A17" s="137">
        <v>14</v>
      </c>
      <c r="B17" s="137">
        <v>-0.15076192111592251</v>
      </c>
      <c r="C17" s="137">
        <v>1.3561608414349101E-2</v>
      </c>
      <c r="D17" s="137">
        <v>0.62886487275826253</v>
      </c>
      <c r="E17" s="137">
        <v>30.099667932853063</v>
      </c>
      <c r="F17" s="137">
        <v>30.557847479276219</v>
      </c>
      <c r="G17" s="137">
        <v>30.097846091721628</v>
      </c>
      <c r="H17" s="137">
        <v>99.679444915362609</v>
      </c>
      <c r="I17" s="137">
        <v>98.990589356986305</v>
      </c>
      <c r="J17" s="137">
        <v>100.67501035953813</v>
      </c>
    </row>
    <row r="18" spans="1:10">
      <c r="A18" s="137">
        <v>15</v>
      </c>
      <c r="B18" s="137">
        <v>-0.13312225023318838</v>
      </c>
      <c r="C18" s="137">
        <v>-5.3220473105008853E-2</v>
      </c>
      <c r="D18" s="137">
        <v>0.5460212799879739</v>
      </c>
      <c r="E18" s="137">
        <v>30.100911330000642</v>
      </c>
      <c r="F18" s="137">
        <v>30.540003075465911</v>
      </c>
      <c r="G18" s="137">
        <v>30.09867101542596</v>
      </c>
      <c r="H18" s="137">
        <v>99.711414897722847</v>
      </c>
      <c r="I18" s="137">
        <v>98.815758227300535</v>
      </c>
      <c r="J18" s="137">
        <v>100.6852696971207</v>
      </c>
    </row>
    <row r="19" spans="1:10">
      <c r="A19" s="137">
        <v>16</v>
      </c>
      <c r="B19" s="137">
        <v>-0.12116646194358685</v>
      </c>
      <c r="C19" s="137">
        <v>-0.10928524039448348</v>
      </c>
      <c r="D19" s="137">
        <v>0.47021892859693093</v>
      </c>
      <c r="E19" s="137">
        <v>30.10197849109316</v>
      </c>
      <c r="F19" s="137">
        <v>30.520778705273067</v>
      </c>
      <c r="G19" s="137">
        <v>30.099285079297903</v>
      </c>
      <c r="H19" s="137">
        <v>99.74201379955025</v>
      </c>
      <c r="I19" s="137">
        <v>98.646284797775337</v>
      </c>
      <c r="J19" s="137">
        <v>100.69478514226454</v>
      </c>
    </row>
    <row r="20" spans="1:10">
      <c r="A20" s="137">
        <v>17</v>
      </c>
      <c r="B20" s="137">
        <v>-0.11353822907489783</v>
      </c>
      <c r="C20" s="137">
        <v>-0.15557871490237116</v>
      </c>
      <c r="D20" s="137">
        <v>0.40150684317203328</v>
      </c>
      <c r="E20" s="137">
        <v>30.102917294194274</v>
      </c>
      <c r="F20" s="137">
        <v>30.500848635686733</v>
      </c>
      <c r="G20" s="137">
        <v>30.099753146899783</v>
      </c>
      <c r="H20" s="137">
        <v>99.77134802696041</v>
      </c>
      <c r="I20" s="137">
        <v>98.482964978266594</v>
      </c>
      <c r="J20" s="137">
        <v>100.70410823706892</v>
      </c>
    </row>
    <row r="21" spans="1:10">
      <c r="A21" s="137">
        <v>18</v>
      </c>
      <c r="B21" s="137">
        <v>-0.10916003047621399</v>
      </c>
      <c r="C21" s="137">
        <v>-0.19314789776970889</v>
      </c>
      <c r="D21" s="137">
        <v>0.33968231973221907</v>
      </c>
      <c r="E21" s="137">
        <v>30.103760689278218</v>
      </c>
      <c r="F21" s="137">
        <v>30.480698894344872</v>
      </c>
      <c r="G21" s="137">
        <v>30.10012200165496</v>
      </c>
      <c r="H21" s="137">
        <v>99.799533519555069</v>
      </c>
      <c r="I21" s="137">
        <v>98.326279127224453</v>
      </c>
      <c r="J21" s="137">
        <v>100.713664099749</v>
      </c>
    </row>
    <row r="22" spans="1:10">
      <c r="A22" s="137">
        <v>19</v>
      </c>
      <c r="B22" s="137">
        <v>-0.10718196591644474</v>
      </c>
      <c r="C22" s="137">
        <v>-0.2230553056895393</v>
      </c>
      <c r="D22" s="137">
        <v>0.28438433205610081</v>
      </c>
      <c r="E22" s="137">
        <v>30.104531661234322</v>
      </c>
      <c r="F22" s="137">
        <v>30.460675955260907</v>
      </c>
      <c r="G22" s="137">
        <v>30.100425543551793</v>
      </c>
      <c r="H22" s="137">
        <v>99.826689917756994</v>
      </c>
      <c r="I22" s="137">
        <v>98.17647233758035</v>
      </c>
      <c r="J22" s="137">
        <v>100.72377617853488</v>
      </c>
    </row>
    <row r="23" spans="1:10">
      <c r="A23" s="137">
        <v>20</v>
      </c>
      <c r="B23" s="137">
        <v>-0.10693906933728067</v>
      </c>
      <c r="C23" s="137">
        <v>-0.24632544149247873</v>
      </c>
      <c r="D23" s="137">
        <v>0.23515953096668926</v>
      </c>
      <c r="E23" s="137">
        <v>30.105246523618522</v>
      </c>
      <c r="F23" s="137">
        <v>30.441022779724484</v>
      </c>
      <c r="G23" s="137">
        <v>30.100688425389745</v>
      </c>
      <c r="H23" s="137">
        <v>99.852936069770379</v>
      </c>
      <c r="I23" s="137">
        <v>98.033615603974908</v>
      </c>
      <c r="J23" s="137">
        <v>100.7346857516057</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38A8-EA64-4BF1-A117-4B239B6BAF6C}">
  <sheetPr>
    <tabColor theme="6" tint="0.59999389629810485"/>
  </sheetPr>
  <dimension ref="A1:C139"/>
  <sheetViews>
    <sheetView showGridLines="0" topLeftCell="A16" zoomScale="80" zoomScaleNormal="80" workbookViewId="0">
      <selection activeCell="W10" sqref="W10"/>
    </sheetView>
  </sheetViews>
  <sheetFormatPr defaultRowHeight="15"/>
  <cols>
    <col min="1" max="1" width="9.140625" style="135"/>
    <col min="2" max="2" width="22.7109375" style="135" customWidth="1"/>
    <col min="3" max="16384" width="9.140625" style="135"/>
  </cols>
  <sheetData>
    <row r="1" spans="1:3">
      <c r="A1" s="435" t="s">
        <v>987</v>
      </c>
      <c r="B1" s="137"/>
    </row>
    <row r="2" spans="1:3">
      <c r="A2" s="436" t="s">
        <v>396</v>
      </c>
      <c r="B2" s="436" t="s">
        <v>877</v>
      </c>
      <c r="C2" s="414"/>
    </row>
    <row r="3" spans="1:3">
      <c r="A3" s="137" t="s">
        <v>469</v>
      </c>
      <c r="B3" s="142">
        <v>24.19394850730896</v>
      </c>
    </row>
    <row r="4" spans="1:3">
      <c r="A4" s="137" t="s">
        <v>376</v>
      </c>
      <c r="B4" s="142">
        <v>10.264739394187931</v>
      </c>
    </row>
    <row r="5" spans="1:3">
      <c r="A5" s="137" t="s">
        <v>93</v>
      </c>
      <c r="B5" s="142">
        <v>9.1777086257934499</v>
      </c>
    </row>
    <row r="6" spans="1:3">
      <c r="A6" s="137" t="s">
        <v>427</v>
      </c>
      <c r="B6" s="142">
        <v>8.648928999900825</v>
      </c>
    </row>
    <row r="7" spans="1:3">
      <c r="A7" s="137" t="s">
        <v>83</v>
      </c>
      <c r="B7" s="142">
        <v>7.3635011911392212</v>
      </c>
    </row>
    <row r="8" spans="1:3">
      <c r="A8" s="137" t="s">
        <v>22</v>
      </c>
      <c r="B8" s="142">
        <v>7.2000026702880895</v>
      </c>
    </row>
    <row r="9" spans="1:3">
      <c r="A9" s="137" t="s">
        <v>82</v>
      </c>
      <c r="B9" s="142">
        <v>7.0999979972839391</v>
      </c>
    </row>
    <row r="10" spans="1:3">
      <c r="A10" s="137" t="s">
        <v>395</v>
      </c>
      <c r="B10" s="142">
        <v>7.0540100336074829</v>
      </c>
    </row>
    <row r="11" spans="1:3">
      <c r="A11" s="137" t="s">
        <v>75</v>
      </c>
      <c r="B11" s="142">
        <v>6.5775215625762939</v>
      </c>
    </row>
    <row r="12" spans="1:3">
      <c r="A12" s="137" t="s">
        <v>50</v>
      </c>
      <c r="B12" s="142">
        <v>6.2538921833038401</v>
      </c>
    </row>
    <row r="13" spans="1:3">
      <c r="A13" s="137" t="s">
        <v>392</v>
      </c>
      <c r="B13" s="142">
        <v>6.1607509851455724</v>
      </c>
    </row>
    <row r="14" spans="1:3">
      <c r="A14" s="137" t="s">
        <v>13</v>
      </c>
      <c r="B14" s="142">
        <v>5.6999996304512095</v>
      </c>
    </row>
    <row r="15" spans="1:3">
      <c r="A15" s="137" t="s">
        <v>90</v>
      </c>
      <c r="B15" s="142">
        <v>5.2944391965866124</v>
      </c>
    </row>
    <row r="16" spans="1:3">
      <c r="A16" s="137" t="s">
        <v>433</v>
      </c>
      <c r="B16" s="142">
        <v>5.2910059690475464</v>
      </c>
    </row>
    <row r="17" spans="1:2">
      <c r="A17" s="137" t="s">
        <v>112</v>
      </c>
      <c r="B17" s="142">
        <v>5.1990091800689697</v>
      </c>
    </row>
    <row r="18" spans="1:2">
      <c r="A18" s="137" t="s">
        <v>101</v>
      </c>
      <c r="B18" s="142">
        <v>5.0836533308029175</v>
      </c>
    </row>
    <row r="19" spans="1:2">
      <c r="A19" s="137" t="s">
        <v>30</v>
      </c>
      <c r="B19" s="142">
        <v>5.0000041723251378</v>
      </c>
    </row>
    <row r="20" spans="1:2">
      <c r="A20" s="137" t="s">
        <v>15</v>
      </c>
      <c r="B20" s="142">
        <v>4.9500018358230591</v>
      </c>
    </row>
    <row r="21" spans="1:2">
      <c r="A21" s="137" t="s">
        <v>92</v>
      </c>
      <c r="B21" s="142">
        <v>4.8148989677429164</v>
      </c>
    </row>
    <row r="22" spans="1:2">
      <c r="A22" s="137" t="s">
        <v>27</v>
      </c>
      <c r="B22" s="142">
        <v>4.6000018715858424</v>
      </c>
    </row>
    <row r="23" spans="1:2">
      <c r="A23" s="137" t="s">
        <v>136</v>
      </c>
      <c r="B23" s="142">
        <v>4.4525802135467636</v>
      </c>
    </row>
    <row r="24" spans="1:2">
      <c r="A24" s="137" t="s">
        <v>18</v>
      </c>
      <c r="B24" s="142">
        <v>4.3999999761581385</v>
      </c>
    </row>
    <row r="25" spans="1:2">
      <c r="A25" s="137" t="s">
        <v>411</v>
      </c>
      <c r="B25" s="142">
        <v>4.2055904865264893</v>
      </c>
    </row>
    <row r="26" spans="1:2">
      <c r="A26" s="137" t="s">
        <v>33</v>
      </c>
      <c r="B26" s="142">
        <v>3.9999991655349731</v>
      </c>
    </row>
    <row r="27" spans="1:2">
      <c r="A27" s="137" t="s">
        <v>25</v>
      </c>
      <c r="B27" s="142">
        <v>3.7999987602233816</v>
      </c>
    </row>
    <row r="28" spans="1:2">
      <c r="A28" s="137" t="s">
        <v>51</v>
      </c>
      <c r="B28" s="142">
        <v>3.69762331247329</v>
      </c>
    </row>
    <row r="29" spans="1:2">
      <c r="A29" s="137" t="s">
        <v>10</v>
      </c>
      <c r="B29" s="142">
        <v>3.6000013351440394</v>
      </c>
    </row>
    <row r="30" spans="1:2">
      <c r="A30" s="137" t="s">
        <v>96</v>
      </c>
      <c r="B30" s="142">
        <v>3.4966409206390381</v>
      </c>
    </row>
    <row r="31" spans="1:2">
      <c r="A31" s="137" t="s">
        <v>398</v>
      </c>
      <c r="B31" s="142">
        <v>3.3387750387191772</v>
      </c>
    </row>
    <row r="32" spans="1:2">
      <c r="A32" s="137" t="s">
        <v>9</v>
      </c>
      <c r="B32" s="142">
        <v>3.2000005245208811</v>
      </c>
    </row>
    <row r="33" spans="1:2">
      <c r="A33" s="137" t="s">
        <v>448</v>
      </c>
      <c r="B33" s="142">
        <v>3.2000005245208705</v>
      </c>
    </row>
    <row r="34" spans="1:2">
      <c r="A34" s="137" t="s">
        <v>7</v>
      </c>
      <c r="B34" s="142">
        <v>3.1999975442886388</v>
      </c>
    </row>
    <row r="35" spans="1:2">
      <c r="A35" s="137" t="s">
        <v>24</v>
      </c>
      <c r="B35" s="142">
        <v>3.1000018119811976</v>
      </c>
    </row>
    <row r="36" spans="1:2">
      <c r="A36" s="137" t="s">
        <v>409</v>
      </c>
      <c r="B36" s="142">
        <v>3.06373834609985</v>
      </c>
    </row>
    <row r="37" spans="1:2">
      <c r="A37" s="137" t="s">
        <v>8</v>
      </c>
      <c r="B37" s="142">
        <v>3.0000001192092896</v>
      </c>
    </row>
    <row r="38" spans="1:2">
      <c r="A38" s="137" t="s">
        <v>19</v>
      </c>
      <c r="B38" s="142">
        <v>2.9499977827072179</v>
      </c>
    </row>
    <row r="39" spans="1:2">
      <c r="A39" s="137" t="s">
        <v>65</v>
      </c>
      <c r="B39" s="142">
        <v>2.9485613107681345</v>
      </c>
    </row>
    <row r="40" spans="1:2">
      <c r="A40" s="137" t="s">
        <v>28</v>
      </c>
      <c r="B40" s="142">
        <v>2.8000026941299474</v>
      </c>
    </row>
    <row r="41" spans="1:2">
      <c r="A41" s="137" t="s">
        <v>29</v>
      </c>
      <c r="B41" s="142">
        <v>2.5999963283538783</v>
      </c>
    </row>
    <row r="42" spans="1:2">
      <c r="A42" s="137" t="s">
        <v>20</v>
      </c>
      <c r="B42" s="142">
        <v>2.5499984622001683</v>
      </c>
    </row>
    <row r="43" spans="1:2">
      <c r="A43" s="137" t="s">
        <v>59</v>
      </c>
      <c r="B43" s="142">
        <v>2.3391306400299072</v>
      </c>
    </row>
    <row r="44" spans="1:2">
      <c r="A44" s="137" t="s">
        <v>6</v>
      </c>
      <c r="B44" s="142">
        <v>2.3000001907348562</v>
      </c>
    </row>
    <row r="45" spans="1:2">
      <c r="A45" s="137" t="s">
        <v>126</v>
      </c>
      <c r="B45" s="142">
        <v>2.1941065788269043</v>
      </c>
    </row>
    <row r="46" spans="1:2">
      <c r="A46" s="137" t="s">
        <v>32</v>
      </c>
      <c r="B46" s="142">
        <v>2.1000027656555176</v>
      </c>
    </row>
    <row r="47" spans="1:2">
      <c r="A47" s="137" t="s">
        <v>129</v>
      </c>
      <c r="B47" s="142">
        <v>2.0764201879501414</v>
      </c>
    </row>
    <row r="48" spans="1:2">
      <c r="A48" s="137" t="s">
        <v>422</v>
      </c>
      <c r="B48" s="142">
        <v>1.9092381000518834</v>
      </c>
    </row>
    <row r="49" spans="1:2">
      <c r="A49" s="137" t="s">
        <v>116</v>
      </c>
      <c r="B49" s="142">
        <v>1.7093002796173096</v>
      </c>
    </row>
    <row r="50" spans="1:2">
      <c r="A50" s="137" t="s">
        <v>156</v>
      </c>
      <c r="B50" s="142">
        <v>1.6081303358078003</v>
      </c>
    </row>
    <row r="51" spans="1:2">
      <c r="A51" s="137" t="s">
        <v>436</v>
      </c>
      <c r="B51" s="142">
        <v>1.5901505947112966</v>
      </c>
    </row>
    <row r="52" spans="1:2">
      <c r="A52" s="137" t="s">
        <v>11</v>
      </c>
      <c r="B52" s="142">
        <v>1.4000028371810913</v>
      </c>
    </row>
    <row r="53" spans="1:2">
      <c r="A53" s="137" t="s">
        <v>23</v>
      </c>
      <c r="B53" s="142">
        <v>1.3000011444091797</v>
      </c>
    </row>
    <row r="54" spans="1:2">
      <c r="A54" s="137" t="s">
        <v>81</v>
      </c>
      <c r="B54" s="142">
        <v>1.2999981641769374</v>
      </c>
    </row>
    <row r="55" spans="1:2">
      <c r="A55" s="137" t="s">
        <v>115</v>
      </c>
      <c r="B55" s="142">
        <v>1.0266840457916331</v>
      </c>
    </row>
    <row r="56" spans="1:2">
      <c r="A56" s="137" t="s">
        <v>446</v>
      </c>
      <c r="B56" s="142">
        <v>0.84356367588042502</v>
      </c>
    </row>
    <row r="57" spans="1:2">
      <c r="A57" s="137" t="s">
        <v>107</v>
      </c>
      <c r="B57" s="142">
        <v>0.43682456016540527</v>
      </c>
    </row>
    <row r="58" spans="1:2">
      <c r="A58" s="137" t="s">
        <v>77</v>
      </c>
      <c r="B58" s="142">
        <v>0.34710168838500977</v>
      </c>
    </row>
    <row r="59" spans="1:2">
      <c r="A59" s="137" t="s">
        <v>78</v>
      </c>
      <c r="B59" s="142">
        <v>0.20164847373962402</v>
      </c>
    </row>
    <row r="60" spans="1:2">
      <c r="A60" s="137" t="s">
        <v>88</v>
      </c>
      <c r="B60" s="142">
        <v>0.10000169277191162</v>
      </c>
    </row>
    <row r="61" spans="1:2">
      <c r="A61" s="137" t="s">
        <v>21</v>
      </c>
      <c r="B61" s="142">
        <v>9.9998712539669299E-2</v>
      </c>
    </row>
    <row r="62" spans="1:2">
      <c r="A62" s="137" t="s">
        <v>137</v>
      </c>
      <c r="B62" s="142">
        <v>6.1151385307304906E-2</v>
      </c>
    </row>
    <row r="63" spans="1:2">
      <c r="A63" s="137" t="s">
        <v>31</v>
      </c>
      <c r="B63" s="142">
        <v>-5.9604644775390625E-6</v>
      </c>
    </row>
    <row r="64" spans="1:2">
      <c r="A64" s="137" t="s">
        <v>425</v>
      </c>
      <c r="B64" s="142">
        <v>-9.0688467025756836E-3</v>
      </c>
    </row>
    <row r="65" spans="1:2">
      <c r="A65" s="137" t="s">
        <v>97</v>
      </c>
      <c r="B65" s="142">
        <v>-6.3920021057114695E-2</v>
      </c>
    </row>
    <row r="66" spans="1:2">
      <c r="A66" s="137" t="s">
        <v>466</v>
      </c>
      <c r="B66" s="142">
        <v>-0.45435130596159468</v>
      </c>
    </row>
    <row r="67" spans="1:2">
      <c r="A67" s="137" t="s">
        <v>54</v>
      </c>
      <c r="B67" s="142">
        <v>-0.51861107349395752</v>
      </c>
    </row>
    <row r="68" spans="1:2">
      <c r="A68" s="137" t="s">
        <v>123</v>
      </c>
      <c r="B68" s="142">
        <v>-0.68477988243103027</v>
      </c>
    </row>
    <row r="69" spans="1:2">
      <c r="A69" s="137" t="s">
        <v>393</v>
      </c>
      <c r="B69" s="142">
        <v>-0.72134733200073953</v>
      </c>
    </row>
    <row r="70" spans="1:2">
      <c r="A70" s="137" t="s">
        <v>127</v>
      </c>
      <c r="B70" s="142">
        <v>-0.83357393741607666</v>
      </c>
    </row>
    <row r="71" spans="1:2">
      <c r="A71" s="137" t="s">
        <v>14</v>
      </c>
      <c r="B71" s="142">
        <v>-1.1000007390975988</v>
      </c>
    </row>
    <row r="72" spans="1:2">
      <c r="A72" s="137" t="s">
        <v>105</v>
      </c>
      <c r="B72" s="142">
        <v>-1.2094547351200973</v>
      </c>
    </row>
    <row r="73" spans="1:2">
      <c r="A73" s="137" t="s">
        <v>390</v>
      </c>
      <c r="B73" s="142">
        <v>-1.2122869491577077</v>
      </c>
    </row>
    <row r="74" spans="1:2">
      <c r="A74" s="137" t="s">
        <v>405</v>
      </c>
      <c r="B74" s="142">
        <v>-1.3585418462753296</v>
      </c>
    </row>
    <row r="75" spans="1:2">
      <c r="A75" s="137" t="s">
        <v>113</v>
      </c>
      <c r="B75" s="142">
        <v>-1.6090333461761546</v>
      </c>
    </row>
    <row r="76" spans="1:2">
      <c r="A76" s="137" t="s">
        <v>385</v>
      </c>
      <c r="B76" s="142">
        <v>-1.6142994165420497</v>
      </c>
    </row>
    <row r="77" spans="1:2">
      <c r="A77" s="137" t="s">
        <v>71</v>
      </c>
      <c r="B77" s="142">
        <v>-1.7138689756393433</v>
      </c>
    </row>
    <row r="78" spans="1:2">
      <c r="A78" s="137" t="s">
        <v>108</v>
      </c>
      <c r="B78" s="142">
        <v>-1.8209815025329448</v>
      </c>
    </row>
    <row r="79" spans="1:2">
      <c r="A79" s="137" t="s">
        <v>66</v>
      </c>
      <c r="B79" s="142">
        <v>-2.0000010728836095</v>
      </c>
    </row>
    <row r="80" spans="1:2">
      <c r="A80" s="137" t="s">
        <v>432</v>
      </c>
      <c r="B80" s="142">
        <v>-2.052977681159966</v>
      </c>
    </row>
    <row r="81" spans="1:2">
      <c r="A81" s="137" t="s">
        <v>74</v>
      </c>
      <c r="B81" s="142">
        <v>-2.1999955177307093</v>
      </c>
    </row>
    <row r="82" spans="1:2">
      <c r="A82" s="137" t="s">
        <v>57</v>
      </c>
      <c r="B82" s="142">
        <v>-2.295130491256721</v>
      </c>
    </row>
    <row r="83" spans="1:2">
      <c r="A83" s="137" t="s">
        <v>26</v>
      </c>
      <c r="B83" s="142">
        <v>-2.3000001907348633</v>
      </c>
    </row>
    <row r="84" spans="1:2">
      <c r="A84" s="137" t="s">
        <v>132</v>
      </c>
      <c r="B84" s="142">
        <v>-2.3664325475692749</v>
      </c>
    </row>
    <row r="85" spans="1:2">
      <c r="A85" s="137" t="s">
        <v>103</v>
      </c>
      <c r="B85" s="142">
        <v>-2.8018385171890259</v>
      </c>
    </row>
    <row r="86" spans="1:2">
      <c r="A86" s="137" t="s">
        <v>86</v>
      </c>
      <c r="B86" s="142">
        <v>-3.1188100576400686</v>
      </c>
    </row>
    <row r="87" spans="1:2">
      <c r="A87" s="137" t="s">
        <v>12</v>
      </c>
      <c r="B87" s="142">
        <v>-3.1999975442886353</v>
      </c>
    </row>
    <row r="88" spans="1:2">
      <c r="A88" s="137" t="s">
        <v>128</v>
      </c>
      <c r="B88" s="142">
        <v>-3.3446788787841726</v>
      </c>
    </row>
    <row r="89" spans="1:2">
      <c r="A89" s="137" t="s">
        <v>138</v>
      </c>
      <c r="B89" s="142">
        <v>-3.3701300621032715</v>
      </c>
    </row>
    <row r="90" spans="1:2">
      <c r="A90" s="137" t="s">
        <v>85</v>
      </c>
      <c r="B90" s="142">
        <v>-3.6374300718307495</v>
      </c>
    </row>
    <row r="91" spans="1:2">
      <c r="A91" s="137" t="s">
        <v>80</v>
      </c>
      <c r="B91" s="142">
        <v>-3.7174373865127492</v>
      </c>
    </row>
    <row r="92" spans="1:2">
      <c r="A92" s="137" t="s">
        <v>109</v>
      </c>
      <c r="B92" s="142">
        <v>-3.9205580949783325</v>
      </c>
    </row>
    <row r="93" spans="1:2">
      <c r="A93" s="137" t="s">
        <v>379</v>
      </c>
      <c r="B93" s="142">
        <v>-4.1606217622757029</v>
      </c>
    </row>
    <row r="94" spans="1:2">
      <c r="A94" s="137" t="s">
        <v>410</v>
      </c>
      <c r="B94" s="142">
        <v>-4.1763335466384888</v>
      </c>
    </row>
    <row r="95" spans="1:2">
      <c r="A95" s="137" t="s">
        <v>383</v>
      </c>
      <c r="B95" s="142">
        <v>-4.2521476745605398</v>
      </c>
    </row>
    <row r="96" spans="1:2">
      <c r="A96" s="137" t="s">
        <v>67</v>
      </c>
      <c r="B96" s="142">
        <v>-4.449734091758728</v>
      </c>
    </row>
    <row r="97" spans="1:2">
      <c r="A97" s="137" t="s">
        <v>444</v>
      </c>
      <c r="B97" s="142">
        <v>-4.4775545597076558</v>
      </c>
    </row>
    <row r="98" spans="1:2">
      <c r="A98" s="137" t="s">
        <v>110</v>
      </c>
      <c r="B98" s="142">
        <v>-4.8372209072113108</v>
      </c>
    </row>
    <row r="99" spans="1:2">
      <c r="A99" s="137" t="s">
        <v>374</v>
      </c>
      <c r="B99" s="142">
        <v>-4.9215555191040039</v>
      </c>
    </row>
    <row r="100" spans="1:2">
      <c r="A100" s="137" t="s">
        <v>76</v>
      </c>
      <c r="B100" s="142">
        <v>-5.1313042640686106</v>
      </c>
    </row>
    <row r="101" spans="1:2">
      <c r="A101" s="137" t="s">
        <v>17</v>
      </c>
      <c r="B101" s="142">
        <v>-5.5999979376792908</v>
      </c>
    </row>
    <row r="102" spans="1:2">
      <c r="A102" s="137" t="s">
        <v>384</v>
      </c>
      <c r="B102" s="142">
        <v>-5.601668357849114</v>
      </c>
    </row>
    <row r="103" spans="1:2">
      <c r="A103" s="137" t="s">
        <v>416</v>
      </c>
      <c r="B103" s="142">
        <v>-5.8681666851043701</v>
      </c>
    </row>
    <row r="104" spans="1:2">
      <c r="A104" s="137" t="s">
        <v>70</v>
      </c>
      <c r="B104" s="142">
        <v>-5.8715432882308995</v>
      </c>
    </row>
    <row r="105" spans="1:2">
      <c r="A105" s="137" t="s">
        <v>491</v>
      </c>
      <c r="B105" s="142">
        <v>-5.874931812286377</v>
      </c>
    </row>
    <row r="106" spans="1:2">
      <c r="A106" s="137" t="s">
        <v>124</v>
      </c>
      <c r="B106" s="142">
        <v>-5.9269517660140991</v>
      </c>
    </row>
    <row r="107" spans="1:2">
      <c r="A107" s="137" t="s">
        <v>16</v>
      </c>
      <c r="B107" s="142">
        <v>-6.3000023365020787</v>
      </c>
    </row>
    <row r="108" spans="1:2">
      <c r="A108" s="137" t="s">
        <v>69</v>
      </c>
      <c r="B108" s="142">
        <v>-6.799030303955071</v>
      </c>
    </row>
    <row r="109" spans="1:2">
      <c r="A109" s="137" t="s">
        <v>56</v>
      </c>
      <c r="B109" s="142">
        <v>-6.9448351860046387</v>
      </c>
    </row>
    <row r="110" spans="1:2">
      <c r="A110" s="137" t="s">
        <v>878</v>
      </c>
      <c r="B110" s="142">
        <v>-7.2823584079742432</v>
      </c>
    </row>
    <row r="111" spans="1:2">
      <c r="A111" s="137" t="s">
        <v>388</v>
      </c>
      <c r="B111" s="142">
        <v>-7.4192196130752635</v>
      </c>
    </row>
    <row r="112" spans="1:2">
      <c r="A112" s="137" t="s">
        <v>41</v>
      </c>
      <c r="B112" s="142">
        <v>-7.9280287027358973</v>
      </c>
    </row>
    <row r="113" spans="1:2">
      <c r="A113" s="137" t="s">
        <v>442</v>
      </c>
      <c r="B113" s="142">
        <v>-8.2238331437110901</v>
      </c>
    </row>
    <row r="114" spans="1:2">
      <c r="A114" s="137" t="s">
        <v>84</v>
      </c>
      <c r="B114" s="142">
        <v>-8.8534802198410034</v>
      </c>
    </row>
    <row r="115" spans="1:2">
      <c r="A115" s="137" t="s">
        <v>423</v>
      </c>
      <c r="B115" s="142">
        <v>-8.9911848306655884</v>
      </c>
    </row>
    <row r="116" spans="1:2">
      <c r="A116" s="137" t="s">
        <v>53</v>
      </c>
      <c r="B116" s="142">
        <v>-9.0000003576278651</v>
      </c>
    </row>
    <row r="117" spans="1:2">
      <c r="A117" s="137" t="s">
        <v>100</v>
      </c>
      <c r="B117" s="142">
        <v>-9.5713883638381958</v>
      </c>
    </row>
    <row r="118" spans="1:2">
      <c r="A118" s="137" t="s">
        <v>417</v>
      </c>
      <c r="B118" s="142">
        <v>-9.7068905830383301</v>
      </c>
    </row>
    <row r="119" spans="1:2">
      <c r="A119" s="137" t="s">
        <v>79</v>
      </c>
      <c r="B119" s="142">
        <v>-9.7352921962738108</v>
      </c>
    </row>
    <row r="120" spans="1:2">
      <c r="A120" s="137" t="s">
        <v>134</v>
      </c>
      <c r="B120" s="142">
        <v>-9.8563015460968018</v>
      </c>
    </row>
    <row r="121" spans="1:2">
      <c r="A121" s="137" t="s">
        <v>419</v>
      </c>
      <c r="B121" s="142">
        <v>-10.02638041973114</v>
      </c>
    </row>
    <row r="122" spans="1:2">
      <c r="A122" s="137" t="s">
        <v>377</v>
      </c>
      <c r="B122" s="142">
        <v>-10.115215182304375</v>
      </c>
    </row>
    <row r="123" spans="1:2">
      <c r="A123" s="137" t="s">
        <v>133</v>
      </c>
      <c r="B123" s="142">
        <v>-10.132363438606262</v>
      </c>
    </row>
    <row r="124" spans="1:2">
      <c r="A124" s="137" t="s">
        <v>435</v>
      </c>
      <c r="B124" s="142">
        <v>-10.590571165084839</v>
      </c>
    </row>
    <row r="125" spans="1:2">
      <c r="A125" s="137" t="s">
        <v>68</v>
      </c>
      <c r="B125" s="142">
        <v>-10.694980621337884</v>
      </c>
    </row>
    <row r="126" spans="1:2">
      <c r="A126" s="137" t="s">
        <v>106</v>
      </c>
      <c r="B126" s="142">
        <v>-11.280500888824463</v>
      </c>
    </row>
    <row r="127" spans="1:2">
      <c r="A127" s="137" t="s">
        <v>43</v>
      </c>
      <c r="B127" s="142">
        <v>-12.579181790351857</v>
      </c>
    </row>
    <row r="128" spans="1:2">
      <c r="A128" s="137" t="s">
        <v>438</v>
      </c>
      <c r="B128" s="142">
        <v>-12.600633502006531</v>
      </c>
    </row>
    <row r="129" spans="1:2">
      <c r="A129" s="137" t="s">
        <v>94</v>
      </c>
      <c r="B129" s="142">
        <v>-12.771263718605034</v>
      </c>
    </row>
    <row r="130" spans="1:2">
      <c r="A130" s="137" t="s">
        <v>72</v>
      </c>
      <c r="B130" s="142">
        <v>-12.906920909881599</v>
      </c>
    </row>
    <row r="131" spans="1:2">
      <c r="A131" s="137" t="s">
        <v>45</v>
      </c>
      <c r="B131" s="142">
        <v>-13.113349676132202</v>
      </c>
    </row>
    <row r="132" spans="1:2">
      <c r="A132" s="137" t="s">
        <v>413</v>
      </c>
      <c r="B132" s="142">
        <v>-13.322362303733826</v>
      </c>
    </row>
    <row r="133" spans="1:2">
      <c r="A133" s="137" t="s">
        <v>135</v>
      </c>
      <c r="B133" s="142">
        <v>-13.852131366729736</v>
      </c>
    </row>
    <row r="134" spans="1:2">
      <c r="A134" s="137" t="s">
        <v>440</v>
      </c>
      <c r="B134" s="142">
        <v>-14.748534560203566</v>
      </c>
    </row>
    <row r="135" spans="1:2">
      <c r="A135" s="137" t="s">
        <v>104</v>
      </c>
      <c r="B135" s="142">
        <v>-16.685190796852105</v>
      </c>
    </row>
    <row r="136" spans="1:2">
      <c r="A136" s="137" t="s">
        <v>130</v>
      </c>
      <c r="B136" s="142">
        <v>-17.403280735015869</v>
      </c>
    </row>
    <row r="137" spans="1:2">
      <c r="A137" s="137" t="s">
        <v>441</v>
      </c>
      <c r="B137" s="142">
        <v>-21.061259508132927</v>
      </c>
    </row>
    <row r="138" spans="1:2">
      <c r="A138" s="137" t="s">
        <v>381</v>
      </c>
      <c r="B138" s="137"/>
    </row>
    <row r="139" spans="1:2">
      <c r="A139" s="137" t="s">
        <v>150</v>
      </c>
      <c r="B139" s="137"/>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275D9-AA91-42A0-BDC5-C29F71969BCB}">
  <sheetPr>
    <tabColor theme="6" tint="0.59999389629810485"/>
  </sheetPr>
  <dimension ref="B1:V40"/>
  <sheetViews>
    <sheetView showGridLines="0" zoomScale="60" zoomScaleNormal="60" workbookViewId="0"/>
  </sheetViews>
  <sheetFormatPr defaultColWidth="12.5703125" defaultRowHeight="15.75"/>
  <cols>
    <col min="1" max="4" width="12.5703125" style="317"/>
    <col min="5" max="5" width="12.5703125" style="437"/>
    <col min="6" max="6" width="22.140625" style="437" bestFit="1" customWidth="1"/>
    <col min="7" max="7" width="13.85546875" style="437" bestFit="1" customWidth="1"/>
    <col min="8" max="8" width="15" style="437" bestFit="1" customWidth="1"/>
    <col min="9" max="10" width="12.5703125" style="317"/>
    <col min="11" max="22" width="12.5703125" style="415"/>
    <col min="23" max="16384" width="12.5703125" style="317"/>
  </cols>
  <sheetData>
    <row r="1" spans="2:21">
      <c r="L1" s="416"/>
      <c r="M1" s="416"/>
      <c r="N1" s="416"/>
      <c r="O1" s="416"/>
      <c r="P1" s="416"/>
      <c r="Q1" s="416"/>
      <c r="R1" s="416"/>
      <c r="S1" s="416"/>
      <c r="T1" s="416"/>
      <c r="U1" s="416"/>
    </row>
    <row r="2" spans="2:21">
      <c r="B2" s="452" t="s">
        <v>988</v>
      </c>
      <c r="C2" s="453">
        <v>2021</v>
      </c>
      <c r="D2" s="453">
        <v>2020</v>
      </c>
      <c r="E2" s="437" t="s">
        <v>879</v>
      </c>
      <c r="F2" s="437" t="s">
        <v>880</v>
      </c>
      <c r="G2" s="437" t="s">
        <v>881</v>
      </c>
      <c r="H2" s="437" t="s">
        <v>882</v>
      </c>
      <c r="L2" s="416"/>
      <c r="M2" s="416"/>
      <c r="N2" s="416"/>
      <c r="O2" s="416"/>
      <c r="P2" s="416"/>
      <c r="Q2" s="416"/>
      <c r="R2" s="416"/>
      <c r="S2" s="416"/>
      <c r="T2" s="416"/>
      <c r="U2" s="416"/>
    </row>
    <row r="3" spans="2:21">
      <c r="B3" s="453" t="s">
        <v>33</v>
      </c>
      <c r="C3" s="453">
        <v>79.471603000000002</v>
      </c>
      <c r="D3" s="453">
        <v>30.4</v>
      </c>
      <c r="E3" s="437">
        <v>13</v>
      </c>
      <c r="F3" s="437" t="s">
        <v>33</v>
      </c>
      <c r="G3" s="437">
        <v>49.071603000000003</v>
      </c>
      <c r="H3" s="437">
        <v>0</v>
      </c>
      <c r="L3" s="416"/>
      <c r="M3" s="416"/>
      <c r="N3" s="416"/>
      <c r="O3" s="416"/>
      <c r="P3" s="416"/>
      <c r="Q3" s="416"/>
      <c r="R3" s="416"/>
      <c r="S3" s="416"/>
      <c r="T3" s="416"/>
      <c r="U3" s="416"/>
    </row>
    <row r="4" spans="2:21">
      <c r="B4" s="453" t="s">
        <v>347</v>
      </c>
      <c r="C4" s="453">
        <v>68.347847000000002</v>
      </c>
      <c r="D4" s="453">
        <v>23.3</v>
      </c>
      <c r="E4" s="437">
        <v>12.5</v>
      </c>
      <c r="F4" s="343"/>
      <c r="G4" s="343"/>
      <c r="H4" s="343"/>
      <c r="L4" s="416"/>
      <c r="M4" s="416"/>
      <c r="N4" s="416"/>
      <c r="O4" s="416"/>
      <c r="P4" s="416"/>
      <c r="Q4" s="416"/>
      <c r="R4" s="416"/>
      <c r="S4" s="416"/>
      <c r="T4" s="416"/>
      <c r="U4" s="416"/>
    </row>
    <row r="5" spans="2:21">
      <c r="B5" s="453" t="s">
        <v>11</v>
      </c>
      <c r="C5" s="453">
        <v>63.976688000000003</v>
      </c>
      <c r="D5" s="453">
        <v>24</v>
      </c>
      <c r="E5" s="437">
        <v>12</v>
      </c>
      <c r="F5" s="343"/>
      <c r="G5" s="343"/>
      <c r="H5" s="343"/>
      <c r="L5" s="416"/>
      <c r="M5" s="416"/>
      <c r="N5" s="416"/>
      <c r="O5" s="416"/>
      <c r="P5" s="416"/>
      <c r="Q5" s="416"/>
      <c r="R5" s="416"/>
      <c r="S5" s="416"/>
      <c r="T5" s="416"/>
      <c r="U5" s="416"/>
    </row>
    <row r="6" spans="2:21">
      <c r="B6" s="453" t="s">
        <v>90</v>
      </c>
      <c r="C6" s="453">
        <v>63.376292999999997</v>
      </c>
      <c r="D6" s="453">
        <v>26.9</v>
      </c>
      <c r="E6" s="437">
        <v>11.5</v>
      </c>
      <c r="F6" s="343"/>
      <c r="G6" s="343"/>
      <c r="H6" s="343"/>
      <c r="L6" s="416"/>
      <c r="M6" s="416"/>
      <c r="N6" s="416"/>
      <c r="O6" s="416"/>
      <c r="P6" s="416"/>
      <c r="Q6" s="416"/>
      <c r="R6" s="416"/>
      <c r="S6" s="416"/>
      <c r="T6" s="416"/>
      <c r="U6" s="416"/>
    </row>
    <row r="7" spans="2:21">
      <c r="B7" s="453" t="s">
        <v>15</v>
      </c>
      <c r="C7" s="453">
        <v>59.758944999999997</v>
      </c>
      <c r="D7" s="453">
        <v>24.6</v>
      </c>
      <c r="E7" s="437">
        <v>11</v>
      </c>
      <c r="F7" s="343"/>
      <c r="G7" s="343"/>
      <c r="H7" s="343"/>
      <c r="L7" s="416"/>
      <c r="M7" s="416"/>
      <c r="N7" s="416"/>
      <c r="O7" s="416"/>
      <c r="P7" s="416"/>
      <c r="Q7" s="416"/>
      <c r="R7" s="416"/>
      <c r="S7" s="416"/>
      <c r="T7" s="416"/>
      <c r="U7" s="416"/>
    </row>
    <row r="8" spans="2:21">
      <c r="B8" s="453" t="s">
        <v>68</v>
      </c>
      <c r="C8" s="453">
        <v>57.710563999999998</v>
      </c>
      <c r="D8" s="453">
        <v>36.299999999999997</v>
      </c>
      <c r="E8" s="437">
        <v>10.5</v>
      </c>
      <c r="F8" s="343"/>
      <c r="G8" s="343"/>
      <c r="H8" s="343"/>
      <c r="L8" s="416"/>
      <c r="M8" s="416"/>
      <c r="N8" s="416"/>
      <c r="O8" s="416"/>
      <c r="P8" s="416"/>
      <c r="Q8" s="416"/>
      <c r="R8" s="416"/>
      <c r="S8" s="416"/>
      <c r="T8" s="416"/>
      <c r="U8" s="416"/>
    </row>
    <row r="9" spans="2:21">
      <c r="B9" s="453" t="s">
        <v>12</v>
      </c>
      <c r="C9" s="453">
        <v>55.713389999999997</v>
      </c>
      <c r="D9" s="453">
        <v>22.5</v>
      </c>
      <c r="E9" s="437">
        <v>10</v>
      </c>
      <c r="F9" s="342" t="s">
        <v>988</v>
      </c>
      <c r="G9" s="343">
        <v>2021</v>
      </c>
      <c r="H9" s="343">
        <v>2020</v>
      </c>
      <c r="L9" s="416"/>
      <c r="M9" s="416"/>
      <c r="N9" s="416"/>
      <c r="O9" s="416"/>
      <c r="P9" s="416"/>
      <c r="Q9" s="416"/>
      <c r="R9" s="416"/>
      <c r="S9" s="416"/>
      <c r="T9" s="416"/>
      <c r="U9" s="416"/>
    </row>
    <row r="10" spans="2:21">
      <c r="B10" s="453" t="s">
        <v>7</v>
      </c>
      <c r="C10" s="453">
        <v>55.590530000000001</v>
      </c>
      <c r="D10" s="453">
        <v>23</v>
      </c>
      <c r="E10" s="437">
        <v>9.5</v>
      </c>
      <c r="F10" s="438" t="s">
        <v>27</v>
      </c>
      <c r="G10" s="343">
        <v>34.325705999999997</v>
      </c>
      <c r="H10" s="343">
        <v>20</v>
      </c>
      <c r="L10" s="416"/>
      <c r="M10" s="416"/>
      <c r="N10" s="416"/>
      <c r="O10" s="416"/>
      <c r="P10" s="416"/>
      <c r="Q10" s="416"/>
      <c r="R10" s="416"/>
      <c r="S10" s="416"/>
      <c r="T10" s="416"/>
      <c r="U10" s="416"/>
    </row>
    <row r="11" spans="2:21">
      <c r="B11" s="453" t="s">
        <v>17</v>
      </c>
      <c r="C11" s="453">
        <v>53.792400000000001</v>
      </c>
      <c r="D11" s="453">
        <v>25.9</v>
      </c>
      <c r="E11" s="437">
        <v>9</v>
      </c>
      <c r="F11" s="438" t="s">
        <v>20</v>
      </c>
      <c r="G11" s="343">
        <v>41.01643</v>
      </c>
      <c r="H11" s="343">
        <v>26.4</v>
      </c>
      <c r="L11" s="416"/>
      <c r="M11" s="416"/>
      <c r="N11" s="416"/>
      <c r="O11" s="416"/>
      <c r="P11" s="416"/>
      <c r="Q11" s="416"/>
      <c r="R11" s="416"/>
      <c r="S11" s="416"/>
      <c r="T11" s="416"/>
      <c r="U11" s="416"/>
    </row>
    <row r="12" spans="2:21">
      <c r="B12" s="453" t="s">
        <v>26</v>
      </c>
      <c r="C12" s="453">
        <v>52.127502</v>
      </c>
      <c r="D12" s="453">
        <v>26.7</v>
      </c>
      <c r="E12" s="437">
        <v>8.5</v>
      </c>
      <c r="F12" s="438" t="s">
        <v>81</v>
      </c>
      <c r="G12" s="343">
        <v>41.839970000000001</v>
      </c>
      <c r="H12" s="343">
        <v>23.5</v>
      </c>
      <c r="L12" s="416"/>
      <c r="M12" s="416"/>
      <c r="N12" s="416"/>
      <c r="O12" s="416"/>
      <c r="P12" s="416"/>
      <c r="Q12" s="416"/>
      <c r="R12" s="416"/>
      <c r="S12" s="416"/>
      <c r="T12" s="416"/>
      <c r="U12" s="416"/>
    </row>
    <row r="13" spans="2:21">
      <c r="B13" s="453" t="s">
        <v>32</v>
      </c>
      <c r="C13" s="453">
        <v>51.9886474609375</v>
      </c>
      <c r="D13" s="453">
        <v>26.8</v>
      </c>
      <c r="E13" s="437">
        <v>8</v>
      </c>
      <c r="F13" s="438" t="s">
        <v>16</v>
      </c>
      <c r="G13" s="343">
        <v>42.423824000000003</v>
      </c>
      <c r="H13" s="343">
        <v>25.9</v>
      </c>
      <c r="L13" s="416"/>
      <c r="M13" s="416"/>
      <c r="N13" s="416"/>
      <c r="O13" s="416"/>
      <c r="P13" s="416"/>
      <c r="Q13" s="416"/>
      <c r="R13" s="416"/>
      <c r="S13" s="416"/>
      <c r="T13" s="416"/>
      <c r="U13" s="416"/>
    </row>
    <row r="14" spans="2:21">
      <c r="B14" s="453" t="s">
        <v>25</v>
      </c>
      <c r="C14" s="453">
        <v>51.450287000000003</v>
      </c>
      <c r="D14" s="453">
        <v>21.6</v>
      </c>
      <c r="E14" s="437">
        <v>7.5</v>
      </c>
      <c r="F14" s="438" t="s">
        <v>8</v>
      </c>
      <c r="G14" s="343">
        <v>42.495086999999998</v>
      </c>
      <c r="H14" s="343">
        <v>21.9</v>
      </c>
      <c r="L14" s="416"/>
      <c r="M14" s="416"/>
      <c r="N14" s="416"/>
      <c r="O14" s="416"/>
      <c r="P14" s="416"/>
      <c r="Q14" s="416"/>
      <c r="R14" s="416"/>
      <c r="S14" s="416"/>
      <c r="T14" s="416"/>
      <c r="U14" s="416"/>
    </row>
    <row r="15" spans="2:21">
      <c r="B15" s="453" t="s">
        <v>9</v>
      </c>
      <c r="C15" s="453">
        <v>51.077117919921903</v>
      </c>
      <c r="D15" s="453">
        <v>25.3</v>
      </c>
      <c r="E15" s="437">
        <v>7</v>
      </c>
      <c r="F15" s="438" t="s">
        <v>19</v>
      </c>
      <c r="G15" s="343">
        <v>42.784328000000002</v>
      </c>
      <c r="H15" s="343">
        <v>26.7</v>
      </c>
      <c r="L15" s="416"/>
      <c r="M15" s="416"/>
      <c r="N15" s="416"/>
      <c r="O15" s="416"/>
      <c r="P15" s="416"/>
      <c r="Q15" s="416"/>
      <c r="R15" s="416"/>
      <c r="S15" s="416"/>
      <c r="T15" s="416"/>
      <c r="U15" s="416"/>
    </row>
    <row r="16" spans="2:21">
      <c r="B16" s="453" t="s">
        <v>14</v>
      </c>
      <c r="C16" s="453">
        <v>50.586899000000003</v>
      </c>
      <c r="D16" s="453">
        <v>25.8</v>
      </c>
      <c r="E16" s="437">
        <v>6.5</v>
      </c>
      <c r="F16" s="438" t="s">
        <v>13</v>
      </c>
      <c r="G16" s="343">
        <v>45.231822999999999</v>
      </c>
      <c r="H16" s="343">
        <v>22.6</v>
      </c>
      <c r="L16" s="416"/>
      <c r="M16" s="416"/>
      <c r="N16" s="416"/>
      <c r="O16" s="416"/>
      <c r="P16" s="416"/>
      <c r="Q16" s="416"/>
      <c r="R16" s="416"/>
      <c r="S16" s="416"/>
      <c r="T16" s="416"/>
      <c r="U16" s="416"/>
    </row>
    <row r="17" spans="2:21">
      <c r="B17" s="453" t="s">
        <v>22</v>
      </c>
      <c r="C17" s="453">
        <v>48.667434999999998</v>
      </c>
      <c r="D17" s="453">
        <v>25.8</v>
      </c>
      <c r="E17" s="437">
        <v>6</v>
      </c>
      <c r="F17" s="438" t="s">
        <v>29</v>
      </c>
      <c r="G17" s="343">
        <v>45.577540999999997</v>
      </c>
      <c r="H17" s="343">
        <v>25.4</v>
      </c>
      <c r="L17" s="416"/>
      <c r="M17" s="416"/>
      <c r="N17" s="416"/>
      <c r="O17" s="416"/>
      <c r="P17" s="416"/>
      <c r="Q17" s="416"/>
      <c r="R17" s="416"/>
      <c r="S17" s="416"/>
      <c r="T17" s="416"/>
      <c r="U17" s="416"/>
    </row>
    <row r="18" spans="2:21">
      <c r="B18" s="453" t="s">
        <v>28</v>
      </c>
      <c r="C18" s="453">
        <v>48.622920999999998</v>
      </c>
      <c r="D18" s="453">
        <v>20.399999999999999</v>
      </c>
      <c r="E18" s="437">
        <v>5.5</v>
      </c>
      <c r="F18" s="438" t="s">
        <v>6</v>
      </c>
      <c r="G18" s="343">
        <v>46.465977000000002</v>
      </c>
      <c r="H18" s="343">
        <v>27</v>
      </c>
      <c r="L18" s="416"/>
      <c r="M18" s="416"/>
      <c r="N18" s="416"/>
      <c r="O18" s="416"/>
      <c r="P18" s="416"/>
      <c r="Q18" s="416"/>
      <c r="R18" s="416"/>
      <c r="S18" s="416"/>
      <c r="T18" s="416"/>
      <c r="U18" s="416"/>
    </row>
    <row r="19" spans="2:21">
      <c r="B19" s="453" t="s">
        <v>74</v>
      </c>
      <c r="C19" s="453">
        <v>48.477074000000002</v>
      </c>
      <c r="D19" s="453">
        <v>23.9</v>
      </c>
      <c r="E19" s="437">
        <v>5</v>
      </c>
      <c r="F19" s="438" t="s">
        <v>74</v>
      </c>
      <c r="G19" s="343">
        <v>48.477074000000002</v>
      </c>
      <c r="H19" s="343">
        <v>23.9</v>
      </c>
      <c r="L19" s="416"/>
      <c r="M19" s="416"/>
      <c r="N19" s="416"/>
      <c r="O19" s="416"/>
      <c r="P19" s="416"/>
      <c r="Q19" s="416"/>
      <c r="R19" s="416"/>
      <c r="S19" s="416"/>
      <c r="T19" s="416"/>
      <c r="U19" s="416"/>
    </row>
    <row r="20" spans="2:21">
      <c r="B20" s="453" t="s">
        <v>6</v>
      </c>
      <c r="C20" s="453">
        <v>46.465977000000002</v>
      </c>
      <c r="D20" s="453">
        <v>27</v>
      </c>
      <c r="E20" s="437">
        <v>4.5</v>
      </c>
      <c r="F20" s="438" t="s">
        <v>28</v>
      </c>
      <c r="G20" s="343">
        <v>48.622920999999998</v>
      </c>
      <c r="H20" s="343">
        <v>20.399999999999999</v>
      </c>
      <c r="L20" s="416"/>
      <c r="M20" s="416"/>
      <c r="N20" s="416"/>
      <c r="O20" s="416"/>
      <c r="P20" s="416"/>
      <c r="Q20" s="416"/>
      <c r="R20" s="416"/>
      <c r="S20" s="416"/>
      <c r="T20" s="416"/>
      <c r="U20" s="416"/>
    </row>
    <row r="21" spans="2:21">
      <c r="B21" s="453" t="s">
        <v>29</v>
      </c>
      <c r="C21" s="453">
        <v>45.577540999999997</v>
      </c>
      <c r="D21" s="453">
        <v>25.4</v>
      </c>
      <c r="E21" s="437">
        <v>4</v>
      </c>
      <c r="F21" s="438" t="s">
        <v>22</v>
      </c>
      <c r="G21" s="343">
        <v>48.667434999999998</v>
      </c>
      <c r="H21" s="343">
        <v>25.8</v>
      </c>
      <c r="L21" s="416"/>
      <c r="M21" s="416"/>
      <c r="N21" s="416"/>
      <c r="O21" s="416"/>
      <c r="P21" s="416"/>
      <c r="Q21" s="416"/>
      <c r="R21" s="416"/>
      <c r="S21" s="416"/>
      <c r="T21" s="416"/>
      <c r="U21" s="416"/>
    </row>
    <row r="22" spans="2:21">
      <c r="B22" s="453" t="s">
        <v>13</v>
      </c>
      <c r="C22" s="453">
        <v>45.231822999999999</v>
      </c>
      <c r="D22" s="453">
        <v>22.6</v>
      </c>
      <c r="E22" s="437">
        <v>3.5</v>
      </c>
      <c r="F22" s="438" t="s">
        <v>14</v>
      </c>
      <c r="G22" s="343">
        <v>50.586899000000003</v>
      </c>
      <c r="H22" s="343">
        <v>25.8</v>
      </c>
      <c r="L22" s="416"/>
      <c r="M22" s="416"/>
      <c r="N22" s="416"/>
      <c r="O22" s="416"/>
      <c r="P22" s="416"/>
      <c r="Q22" s="416"/>
      <c r="R22" s="416"/>
      <c r="S22" s="416"/>
      <c r="T22" s="416"/>
      <c r="U22" s="416"/>
    </row>
    <row r="23" spans="2:21">
      <c r="B23" s="453" t="s">
        <v>19</v>
      </c>
      <c r="C23" s="453">
        <v>42.784328000000002</v>
      </c>
      <c r="D23" s="453">
        <v>26.7</v>
      </c>
      <c r="E23" s="437">
        <v>3</v>
      </c>
      <c r="F23" s="438" t="s">
        <v>9</v>
      </c>
      <c r="G23" s="343">
        <v>51.077117919921903</v>
      </c>
      <c r="H23" s="343">
        <v>25.3</v>
      </c>
      <c r="L23" s="416"/>
      <c r="M23" s="416"/>
      <c r="N23" s="416"/>
      <c r="O23" s="416"/>
      <c r="P23" s="416"/>
      <c r="Q23" s="416"/>
      <c r="R23" s="416"/>
      <c r="S23" s="416"/>
      <c r="T23" s="416"/>
      <c r="U23" s="416"/>
    </row>
    <row r="24" spans="2:21">
      <c r="B24" s="453" t="s">
        <v>8</v>
      </c>
      <c r="C24" s="453">
        <v>42.495086999999998</v>
      </c>
      <c r="D24" s="453">
        <v>21.9</v>
      </c>
      <c r="E24" s="437">
        <v>2.5</v>
      </c>
      <c r="F24" s="438" t="s">
        <v>25</v>
      </c>
      <c r="G24" s="343">
        <v>51.450287000000003</v>
      </c>
      <c r="H24" s="343">
        <v>21.6</v>
      </c>
      <c r="L24" s="416"/>
      <c r="M24" s="416"/>
      <c r="N24" s="416"/>
      <c r="O24" s="416"/>
      <c r="P24" s="416"/>
      <c r="Q24" s="416"/>
      <c r="R24" s="416"/>
      <c r="S24" s="416"/>
      <c r="T24" s="416"/>
      <c r="U24" s="416"/>
    </row>
    <row r="25" spans="2:21">
      <c r="B25" s="453" t="s">
        <v>16</v>
      </c>
      <c r="C25" s="453">
        <v>42.423824000000003</v>
      </c>
      <c r="D25" s="453">
        <v>25.9</v>
      </c>
      <c r="E25" s="437">
        <v>2</v>
      </c>
      <c r="F25" s="438" t="s">
        <v>32</v>
      </c>
      <c r="G25" s="343">
        <v>51.9886474609375</v>
      </c>
      <c r="H25" s="343">
        <v>26.8</v>
      </c>
      <c r="L25" s="416"/>
      <c r="M25" s="416"/>
      <c r="N25" s="416"/>
      <c r="O25" s="416"/>
      <c r="P25" s="416"/>
      <c r="Q25" s="416"/>
      <c r="R25" s="416"/>
      <c r="S25" s="416"/>
      <c r="T25" s="416"/>
      <c r="U25" s="416"/>
    </row>
    <row r="26" spans="2:21">
      <c r="B26" s="453" t="s">
        <v>81</v>
      </c>
      <c r="C26" s="453">
        <v>41.839970000000001</v>
      </c>
      <c r="D26" s="453">
        <v>23.5</v>
      </c>
      <c r="E26" s="437">
        <v>1.5</v>
      </c>
      <c r="F26" s="438" t="s">
        <v>26</v>
      </c>
      <c r="G26" s="343">
        <v>52.127502</v>
      </c>
      <c r="H26" s="343">
        <v>26.7</v>
      </c>
      <c r="L26" s="416"/>
      <c r="M26" s="416"/>
      <c r="N26" s="416"/>
      <c r="O26" s="416"/>
      <c r="P26" s="416"/>
      <c r="Q26" s="416"/>
      <c r="R26" s="416"/>
      <c r="S26" s="416"/>
      <c r="T26" s="416"/>
      <c r="U26" s="416"/>
    </row>
    <row r="27" spans="2:21">
      <c r="B27" s="453" t="s">
        <v>20</v>
      </c>
      <c r="C27" s="453">
        <v>41.01643</v>
      </c>
      <c r="D27" s="453">
        <v>26.4</v>
      </c>
      <c r="E27" s="437">
        <v>1</v>
      </c>
      <c r="F27" s="438" t="s">
        <v>17</v>
      </c>
      <c r="G27" s="343">
        <v>53.792400000000001</v>
      </c>
      <c r="H27" s="343">
        <v>25.9</v>
      </c>
      <c r="L27" s="416"/>
      <c r="M27" s="416"/>
      <c r="N27" s="416"/>
      <c r="O27" s="416"/>
      <c r="P27" s="416"/>
      <c r="Q27" s="416"/>
      <c r="R27" s="416"/>
      <c r="S27" s="416"/>
      <c r="T27" s="416"/>
      <c r="U27" s="416"/>
    </row>
    <row r="28" spans="2:21">
      <c r="B28" s="453" t="s">
        <v>27</v>
      </c>
      <c r="C28" s="453">
        <v>34.325705999999997</v>
      </c>
      <c r="D28" s="453">
        <v>20</v>
      </c>
      <c r="E28" s="437">
        <v>0.5</v>
      </c>
      <c r="F28" s="438" t="s">
        <v>7</v>
      </c>
      <c r="G28" s="343">
        <v>55.590530000000001</v>
      </c>
      <c r="H28" s="343">
        <v>23</v>
      </c>
      <c r="L28" s="416"/>
      <c r="M28" s="416"/>
      <c r="N28" s="416"/>
      <c r="O28" s="416"/>
      <c r="P28" s="416"/>
      <c r="Q28" s="416"/>
      <c r="R28" s="416"/>
      <c r="S28" s="416"/>
      <c r="T28" s="416"/>
      <c r="U28" s="416"/>
    </row>
    <row r="29" spans="2:21">
      <c r="F29" s="438" t="s">
        <v>12</v>
      </c>
      <c r="G29" s="343">
        <v>55.713389999999997</v>
      </c>
      <c r="H29" s="343">
        <v>22.5</v>
      </c>
      <c r="L29" s="416"/>
      <c r="M29" s="416"/>
      <c r="N29" s="416"/>
      <c r="O29" s="416"/>
      <c r="P29" s="416"/>
      <c r="Q29" s="416"/>
      <c r="R29" s="416"/>
      <c r="S29" s="416"/>
      <c r="T29" s="416"/>
      <c r="U29" s="416"/>
    </row>
    <row r="30" spans="2:21">
      <c r="F30" s="438" t="s">
        <v>68</v>
      </c>
      <c r="G30" s="343">
        <v>57.710563999999998</v>
      </c>
      <c r="H30" s="343">
        <v>36.299999999999997</v>
      </c>
      <c r="L30" s="416"/>
      <c r="M30" s="416"/>
      <c r="N30" s="416"/>
      <c r="O30" s="416"/>
      <c r="P30" s="416"/>
      <c r="Q30" s="416"/>
      <c r="R30" s="416"/>
      <c r="S30" s="416"/>
      <c r="T30" s="416"/>
      <c r="U30" s="416"/>
    </row>
    <row r="31" spans="2:21">
      <c r="F31" s="438" t="s">
        <v>15</v>
      </c>
      <c r="G31" s="343">
        <v>59.758944999999997</v>
      </c>
      <c r="H31" s="343">
        <v>24.6</v>
      </c>
      <c r="L31" s="416"/>
      <c r="M31" s="416"/>
      <c r="N31" s="416"/>
      <c r="O31" s="416"/>
      <c r="P31" s="416"/>
      <c r="Q31" s="416"/>
      <c r="R31" s="416"/>
      <c r="S31" s="416"/>
      <c r="T31" s="416"/>
      <c r="U31" s="416"/>
    </row>
    <row r="32" spans="2:21">
      <c r="F32" s="438" t="s">
        <v>90</v>
      </c>
      <c r="G32" s="343">
        <v>63.376292999999997</v>
      </c>
      <c r="H32" s="343">
        <v>26.9</v>
      </c>
      <c r="L32" s="416"/>
      <c r="M32" s="416"/>
      <c r="N32" s="416"/>
      <c r="O32" s="416"/>
      <c r="P32" s="416"/>
      <c r="Q32" s="416"/>
      <c r="R32" s="416"/>
      <c r="S32" s="416"/>
      <c r="T32" s="416"/>
      <c r="U32" s="416"/>
    </row>
    <row r="33" spans="6:21">
      <c r="F33" s="438" t="s">
        <v>11</v>
      </c>
      <c r="G33" s="343">
        <v>63.976688000000003</v>
      </c>
      <c r="H33" s="343">
        <v>24</v>
      </c>
      <c r="L33" s="416"/>
      <c r="M33" s="416"/>
      <c r="N33" s="416"/>
      <c r="O33" s="416"/>
      <c r="P33" s="416"/>
      <c r="Q33" s="416"/>
      <c r="R33" s="416"/>
      <c r="S33" s="416"/>
      <c r="T33" s="416"/>
      <c r="U33" s="416"/>
    </row>
    <row r="34" spans="6:21">
      <c r="F34" s="438" t="s">
        <v>347</v>
      </c>
      <c r="G34" s="343">
        <v>68.347847000000002</v>
      </c>
      <c r="H34" s="343">
        <v>23.3</v>
      </c>
      <c r="L34" s="416"/>
      <c r="M34" s="416"/>
      <c r="N34" s="416"/>
      <c r="O34" s="416"/>
      <c r="P34" s="416"/>
      <c r="Q34" s="416"/>
      <c r="R34" s="416"/>
      <c r="S34" s="416"/>
      <c r="T34" s="416"/>
      <c r="U34" s="416"/>
    </row>
    <row r="35" spans="6:21">
      <c r="F35" s="438" t="s">
        <v>33</v>
      </c>
      <c r="G35" s="343">
        <v>79.471603000000002</v>
      </c>
      <c r="H35" s="343">
        <v>30.4</v>
      </c>
      <c r="L35" s="416"/>
      <c r="M35" s="416"/>
      <c r="N35" s="416"/>
      <c r="O35" s="416"/>
      <c r="P35" s="416"/>
      <c r="Q35" s="416"/>
      <c r="R35" s="416"/>
      <c r="S35" s="416"/>
      <c r="T35" s="416"/>
      <c r="U35" s="416"/>
    </row>
    <row r="36" spans="6:21">
      <c r="L36" s="416"/>
      <c r="M36" s="416"/>
      <c r="N36" s="416"/>
      <c r="O36" s="416"/>
      <c r="P36" s="416"/>
      <c r="Q36" s="416"/>
      <c r="R36" s="416"/>
      <c r="S36" s="416"/>
      <c r="T36" s="416"/>
      <c r="U36" s="416"/>
    </row>
    <row r="37" spans="6:21">
      <c r="L37" s="416"/>
      <c r="M37" s="416"/>
      <c r="N37" s="416"/>
      <c r="O37" s="416"/>
      <c r="P37" s="416"/>
      <c r="Q37" s="416"/>
      <c r="R37" s="416"/>
      <c r="S37" s="416"/>
      <c r="T37" s="416"/>
      <c r="U37" s="416"/>
    </row>
    <row r="38" spans="6:21">
      <c r="L38" s="416"/>
      <c r="M38" s="416"/>
      <c r="N38" s="416"/>
      <c r="O38" s="416"/>
      <c r="P38" s="416"/>
      <c r="Q38" s="416"/>
      <c r="R38" s="416"/>
      <c r="S38" s="416"/>
      <c r="T38" s="416"/>
      <c r="U38" s="416"/>
    </row>
    <row r="39" spans="6:21">
      <c r="L39" s="416"/>
      <c r="M39" s="416"/>
      <c r="N39" s="416"/>
      <c r="O39" s="416"/>
      <c r="P39" s="416"/>
      <c r="Q39" s="416"/>
      <c r="R39" s="416"/>
      <c r="S39" s="416"/>
      <c r="T39" s="416"/>
      <c r="U39" s="416"/>
    </row>
    <row r="40" spans="6:21">
      <c r="L40" s="416"/>
      <c r="M40" s="416"/>
      <c r="N40" s="416"/>
      <c r="O40" s="416"/>
      <c r="P40" s="416"/>
      <c r="Q40" s="416"/>
      <c r="R40" s="416"/>
      <c r="S40" s="416"/>
      <c r="T40" s="416"/>
      <c r="U40" s="416"/>
    </row>
  </sheetData>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D9492-C8DD-42DE-A050-398551EDF449}">
  <sheetPr>
    <tabColor theme="6" tint="0.59999389629810485"/>
  </sheetPr>
  <dimension ref="A1:U8"/>
  <sheetViews>
    <sheetView showGridLines="0" zoomScale="75" zoomScaleNormal="75" workbookViewId="0">
      <selection activeCell="B2" sqref="B2:D2"/>
    </sheetView>
  </sheetViews>
  <sheetFormatPr defaultRowHeight="15"/>
  <cols>
    <col min="1" max="1" width="9.140625" style="139"/>
    <col min="2" max="2" width="11.85546875" style="139" customWidth="1"/>
    <col min="3" max="3" width="11.42578125" style="139" customWidth="1"/>
    <col min="4" max="4" width="11.5703125" style="139" customWidth="1"/>
    <col min="5" max="21" width="9.140625" style="139"/>
    <col min="22" max="16384" width="9.140625" style="135"/>
  </cols>
  <sheetData>
    <row r="1" spans="1:4">
      <c r="A1" s="439" t="s">
        <v>457</v>
      </c>
      <c r="B1" s="440"/>
      <c r="C1" s="440"/>
      <c r="D1" s="440"/>
    </row>
    <row r="2" spans="1:4" s="139" customFormat="1" ht="60">
      <c r="A2" s="484"/>
      <c r="B2" s="485" t="s">
        <v>455</v>
      </c>
      <c r="C2" s="485" t="s">
        <v>557</v>
      </c>
      <c r="D2" s="485" t="s">
        <v>883</v>
      </c>
    </row>
    <row r="3" spans="1:4" s="139" customFormat="1">
      <c r="A3" s="436">
        <v>1940</v>
      </c>
      <c r="B3" s="454">
        <v>0.45993161201477062</v>
      </c>
      <c r="C3" s="454">
        <v>0.71276730298995972</v>
      </c>
      <c r="D3" s="454">
        <v>0.63426799350128171</v>
      </c>
    </row>
    <row r="4" spans="1:4" s="139" customFormat="1">
      <c r="A4" s="436">
        <v>1950</v>
      </c>
      <c r="B4" s="454">
        <v>0.42414082586765289</v>
      </c>
      <c r="C4" s="454">
        <v>0.61373081803321838</v>
      </c>
      <c r="D4" s="454">
        <v>0.69938760995864868</v>
      </c>
    </row>
    <row r="5" spans="1:4" s="139" customFormat="1">
      <c r="A5" s="436">
        <v>1960</v>
      </c>
      <c r="B5" s="454">
        <v>0.36554373800754553</v>
      </c>
      <c r="C5" s="454">
        <v>0.47665107250213617</v>
      </c>
      <c r="D5" s="454">
        <v>0.63438786180648798</v>
      </c>
    </row>
    <row r="6" spans="1:4" s="139" customFormat="1">
      <c r="A6" s="436">
        <v>1970</v>
      </c>
      <c r="B6" s="454">
        <v>0.37507818639278412</v>
      </c>
      <c r="C6" s="454">
        <v>0.55086016654968262</v>
      </c>
      <c r="D6" s="454">
        <v>0.64527982473373413</v>
      </c>
    </row>
    <row r="7" spans="1:4" s="139" customFormat="1">
      <c r="A7" s="436">
        <v>1980</v>
      </c>
      <c r="B7" s="454">
        <v>0.3397907018661499</v>
      </c>
      <c r="C7" s="454">
        <v>0.48014120757579798</v>
      </c>
      <c r="D7" s="454">
        <v>0.63237100839614868</v>
      </c>
    </row>
    <row r="8" spans="1:4" s="139" customFormat="1">
      <c r="A8" s="440"/>
      <c r="B8" s="440"/>
      <c r="C8" s="440"/>
      <c r="D8" s="440"/>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E1F9A-0A3D-467A-896A-6E7C22F2596D}">
  <sheetPr>
    <tabColor theme="6" tint="0.59999389629810485"/>
  </sheetPr>
  <dimension ref="A1:I82"/>
  <sheetViews>
    <sheetView showGridLines="0" topLeftCell="F1" zoomScale="75" zoomScaleNormal="75" workbookViewId="0">
      <selection activeCell="AC42" sqref="AC42"/>
    </sheetView>
  </sheetViews>
  <sheetFormatPr defaultColWidth="8.7109375" defaultRowHeight="12.75"/>
  <cols>
    <col min="1" max="1" width="14.140625" style="418" bestFit="1" customWidth="1"/>
    <col min="2" max="2" width="29.140625" style="418" customWidth="1"/>
    <col min="3" max="3" width="21.140625" style="418" customWidth="1"/>
    <col min="4" max="6" width="8.7109375" style="418"/>
    <col min="7" max="7" width="12.5703125" style="418" customWidth="1"/>
    <col min="8" max="8" width="0" style="418" hidden="1" customWidth="1"/>
    <col min="9" max="9" width="19.140625" style="444" customWidth="1"/>
    <col min="10" max="16384" width="8.7109375" style="418"/>
  </cols>
  <sheetData>
    <row r="1" spans="1:8">
      <c r="A1" s="445" t="s">
        <v>989</v>
      </c>
      <c r="B1" s="441"/>
      <c r="C1" s="441"/>
    </row>
    <row r="2" spans="1:8">
      <c r="A2" s="441" t="s">
        <v>464</v>
      </c>
      <c r="B2" s="441" t="s">
        <v>884</v>
      </c>
      <c r="C2" s="441" t="s">
        <v>885</v>
      </c>
      <c r="E2" s="441" t="s">
        <v>886</v>
      </c>
      <c r="F2" s="441" t="s">
        <v>887</v>
      </c>
      <c r="G2" s="441" t="s">
        <v>888</v>
      </c>
      <c r="H2" s="417" t="s">
        <v>889</v>
      </c>
    </row>
    <row r="3" spans="1:8">
      <c r="A3" s="441" t="s">
        <v>59</v>
      </c>
      <c r="B3" s="442">
        <v>0.33700001200000002</v>
      </c>
      <c r="C3" s="442">
        <v>63.409429691876738</v>
      </c>
      <c r="E3" s="441" t="s">
        <v>33</v>
      </c>
      <c r="F3" s="443">
        <v>0.31600001500000002</v>
      </c>
      <c r="G3" s="443">
        <v>0.53766559999999997</v>
      </c>
      <c r="H3" s="417">
        <f t="shared" ref="H3:H66" si="0">1.362*F3+0.0031</f>
        <v>0.43349202043000007</v>
      </c>
    </row>
    <row r="4" spans="1:8">
      <c r="A4" s="441" t="s">
        <v>416</v>
      </c>
      <c r="B4" s="442">
        <v>0.303283513</v>
      </c>
      <c r="C4" s="442">
        <v>61.542448459383742</v>
      </c>
      <c r="E4" s="441" t="s">
        <v>32</v>
      </c>
      <c r="F4" s="443">
        <v>0.26699999000000002</v>
      </c>
      <c r="G4" s="443">
        <v>0.48097830000000003</v>
      </c>
      <c r="H4" s="417">
        <f t="shared" si="0"/>
        <v>0.36675398638000006</v>
      </c>
    </row>
    <row r="5" spans="1:8">
      <c r="A5" s="441" t="s">
        <v>56</v>
      </c>
      <c r="B5" s="442">
        <v>0.28257179300000002</v>
      </c>
      <c r="C5" s="442">
        <v>72.672831979458437</v>
      </c>
      <c r="E5" s="441" t="s">
        <v>7</v>
      </c>
      <c r="F5" s="443">
        <v>0.22699999800000001</v>
      </c>
      <c r="G5" s="443">
        <v>0.24526680000000001</v>
      </c>
      <c r="H5" s="417">
        <f t="shared" si="0"/>
        <v>0.31227399727600003</v>
      </c>
    </row>
    <row r="6" spans="1:8">
      <c r="A6" s="441" t="s">
        <v>110</v>
      </c>
      <c r="B6" s="442">
        <v>0.26840001299999999</v>
      </c>
      <c r="C6" s="442">
        <v>56.558061397662513</v>
      </c>
      <c r="E6" s="441" t="s">
        <v>8</v>
      </c>
      <c r="F6" s="443">
        <v>0.22699999800000001</v>
      </c>
      <c r="G6" s="443">
        <v>0.18317600000000001</v>
      </c>
      <c r="H6" s="417">
        <f t="shared" si="0"/>
        <v>0.31227399727600003</v>
      </c>
    </row>
    <row r="7" spans="1:8">
      <c r="A7" s="441" t="s">
        <v>384</v>
      </c>
      <c r="B7" s="442">
        <v>0.249142006</v>
      </c>
      <c r="C7" s="442">
        <v>69.190036227824464</v>
      </c>
      <c r="E7" s="441" t="s">
        <v>11</v>
      </c>
      <c r="F7" s="443">
        <v>0.25499999499999998</v>
      </c>
      <c r="G7" s="443">
        <v>0.14514560000000001</v>
      </c>
      <c r="H7" s="417">
        <f t="shared" si="0"/>
        <v>0.35040999318999999</v>
      </c>
    </row>
    <row r="8" spans="1:8">
      <c r="A8" s="441" t="s">
        <v>68</v>
      </c>
      <c r="B8" s="442">
        <v>0.230389699</v>
      </c>
      <c r="C8" s="442">
        <v>77.419163118580755</v>
      </c>
      <c r="E8" s="441" t="s">
        <v>14</v>
      </c>
      <c r="F8" s="443">
        <v>0.312999994</v>
      </c>
      <c r="G8" s="443">
        <v>0.35710510000000001</v>
      </c>
      <c r="H8" s="417">
        <f t="shared" si="0"/>
        <v>0.42940599182800004</v>
      </c>
    </row>
    <row r="9" spans="1:8">
      <c r="A9" s="441" t="s">
        <v>374</v>
      </c>
      <c r="B9" s="442">
        <v>0.22190000100000001</v>
      </c>
      <c r="C9" s="442">
        <v>69.267800664205069</v>
      </c>
      <c r="E9" s="441" t="s">
        <v>15</v>
      </c>
      <c r="F9" s="443">
        <v>0.27099999800000002</v>
      </c>
      <c r="G9" s="443">
        <v>0.23790420000000001</v>
      </c>
      <c r="H9" s="417">
        <f t="shared" si="0"/>
        <v>0.37220199727600006</v>
      </c>
    </row>
    <row r="10" spans="1:8">
      <c r="A10" s="441" t="s">
        <v>101</v>
      </c>
      <c r="B10" s="442">
        <v>0.203099996</v>
      </c>
      <c r="C10" s="442">
        <v>65.374436834733913</v>
      </c>
      <c r="E10" s="441" t="s">
        <v>19</v>
      </c>
      <c r="F10" s="443">
        <v>0.305999994</v>
      </c>
      <c r="G10" s="443">
        <v>0.48773709999999998</v>
      </c>
      <c r="H10" s="417">
        <f t="shared" si="0"/>
        <v>0.419871991828</v>
      </c>
    </row>
    <row r="11" spans="1:8">
      <c r="A11" s="441" t="s">
        <v>72</v>
      </c>
      <c r="B11" s="442">
        <v>0.186385199</v>
      </c>
      <c r="C11" s="442">
        <v>74.260651213818861</v>
      </c>
      <c r="E11" s="441" t="s">
        <v>23</v>
      </c>
      <c r="F11" s="443">
        <v>0.24400000299999999</v>
      </c>
      <c r="G11" s="443">
        <v>0.30395640000000002</v>
      </c>
      <c r="H11" s="417">
        <f t="shared" si="0"/>
        <v>0.33542800408599999</v>
      </c>
    </row>
    <row r="12" spans="1:8">
      <c r="A12" s="441" t="s">
        <v>67</v>
      </c>
      <c r="B12" s="442">
        <v>0.158500001</v>
      </c>
      <c r="C12" s="442">
        <v>73.168055648926241</v>
      </c>
      <c r="E12" s="441" t="s">
        <v>25</v>
      </c>
      <c r="F12" s="443">
        <v>0.224000007</v>
      </c>
      <c r="G12" s="443">
        <v>0.19866666699999999</v>
      </c>
      <c r="H12" s="417">
        <f t="shared" si="0"/>
        <v>0.308188009534</v>
      </c>
    </row>
    <row r="13" spans="1:8">
      <c r="A13" s="441" t="s">
        <v>19</v>
      </c>
      <c r="B13" s="442">
        <v>0.14810000400000001</v>
      </c>
      <c r="C13" s="442">
        <v>77.011800280112041</v>
      </c>
      <c r="E13" s="441" t="s">
        <v>30</v>
      </c>
      <c r="F13" s="443">
        <v>0.25999999000000001</v>
      </c>
      <c r="G13" s="443">
        <v>0.2596</v>
      </c>
      <c r="H13" s="417">
        <f t="shared" si="0"/>
        <v>0.35721998638000002</v>
      </c>
    </row>
    <row r="14" spans="1:8">
      <c r="A14" s="441" t="s">
        <v>376</v>
      </c>
      <c r="B14" s="442">
        <v>0.14599999799999999</v>
      </c>
      <c r="C14" s="442">
        <v>74.765975770308131</v>
      </c>
      <c r="E14" s="441" t="s">
        <v>31</v>
      </c>
      <c r="F14" s="443">
        <v>0.30899998499999998</v>
      </c>
      <c r="G14" s="443">
        <v>0.2545943</v>
      </c>
      <c r="H14" s="417">
        <f t="shared" si="0"/>
        <v>0.42395797956999998</v>
      </c>
    </row>
    <row r="15" spans="1:8">
      <c r="A15" s="441" t="s">
        <v>33</v>
      </c>
      <c r="B15" s="442">
        <v>0.137099996</v>
      </c>
      <c r="C15" s="442">
        <v>76.428500764921338</v>
      </c>
      <c r="E15" s="441" t="s">
        <v>9</v>
      </c>
      <c r="F15" s="443">
        <v>0.31600001500000002</v>
      </c>
      <c r="G15" s="443">
        <v>0.26933333300000001</v>
      </c>
      <c r="H15" s="417">
        <f t="shared" si="0"/>
        <v>0.43349202043000007</v>
      </c>
    </row>
    <row r="16" spans="1:8">
      <c r="A16" s="441" t="s">
        <v>57</v>
      </c>
      <c r="B16" s="442">
        <v>0.13520260200000001</v>
      </c>
      <c r="C16" s="442">
        <v>70.436346311858088</v>
      </c>
      <c r="E16" s="441" t="s">
        <v>20</v>
      </c>
      <c r="F16" s="443">
        <v>0.30399999</v>
      </c>
      <c r="G16" s="443">
        <v>0.34</v>
      </c>
      <c r="H16" s="417">
        <f t="shared" si="0"/>
        <v>0.41714798638</v>
      </c>
    </row>
    <row r="17" spans="1:8">
      <c r="A17" s="441" t="s">
        <v>82</v>
      </c>
      <c r="B17" s="442">
        <v>0.13099999700000001</v>
      </c>
      <c r="C17" s="442">
        <v>74.781475280112019</v>
      </c>
      <c r="E17" s="441" t="s">
        <v>13</v>
      </c>
      <c r="F17" s="443">
        <v>0.20700000199999999</v>
      </c>
      <c r="G17" s="443">
        <v>0.1128757</v>
      </c>
      <c r="H17" s="417">
        <f t="shared" si="0"/>
        <v>0.28503400272399998</v>
      </c>
    </row>
    <row r="18" spans="1:8">
      <c r="A18" s="441" t="s">
        <v>29</v>
      </c>
      <c r="B18" s="442">
        <v>0.129099995</v>
      </c>
      <c r="C18" s="442">
        <v>78.110660313869147</v>
      </c>
      <c r="E18" s="441" t="s">
        <v>16</v>
      </c>
      <c r="F18" s="443">
        <v>0.349000007</v>
      </c>
      <c r="G18" s="443">
        <v>0.31257770000000001</v>
      </c>
      <c r="H18" s="417">
        <f t="shared" si="0"/>
        <v>0.47843800953400001</v>
      </c>
    </row>
    <row r="19" spans="1:8">
      <c r="A19" s="441" t="s">
        <v>26</v>
      </c>
      <c r="B19" s="442">
        <v>0.125</v>
      </c>
      <c r="C19" s="442">
        <v>77.648565826330554</v>
      </c>
      <c r="E19" s="441" t="s">
        <v>17</v>
      </c>
      <c r="F19" s="443">
        <v>0.32800000899999998</v>
      </c>
      <c r="G19" s="443">
        <v>0.25639859999999998</v>
      </c>
      <c r="H19" s="417">
        <f t="shared" si="0"/>
        <v>0.44983601225800002</v>
      </c>
    </row>
    <row r="20" spans="1:8">
      <c r="A20" s="441" t="s">
        <v>22</v>
      </c>
      <c r="B20" s="442">
        <v>0.120700002</v>
      </c>
      <c r="C20" s="442">
        <v>74.309226077713134</v>
      </c>
      <c r="E20" s="441" t="s">
        <v>26</v>
      </c>
      <c r="F20" s="443">
        <v>0.35400000199999998</v>
      </c>
      <c r="G20" s="443">
        <v>0.2823753</v>
      </c>
      <c r="H20" s="417">
        <f t="shared" si="0"/>
        <v>0.48524800272399998</v>
      </c>
    </row>
    <row r="21" spans="1:8">
      <c r="A21" s="441" t="s">
        <v>45</v>
      </c>
      <c r="B21" s="442">
        <v>0.111000001</v>
      </c>
      <c r="C21" s="442">
        <v>52.469177917833797</v>
      </c>
      <c r="E21" s="441" t="s">
        <v>29</v>
      </c>
      <c r="F21" s="443">
        <v>0.31799998899999998</v>
      </c>
      <c r="G21" s="443">
        <v>0.4237571</v>
      </c>
      <c r="H21" s="417">
        <f t="shared" si="0"/>
        <v>0.43621598501800002</v>
      </c>
    </row>
    <row r="22" spans="1:8">
      <c r="A22" s="441" t="s">
        <v>12</v>
      </c>
      <c r="B22" s="442">
        <v>0.10629999599999999</v>
      </c>
      <c r="C22" s="442">
        <v>80.061000233426725</v>
      </c>
      <c r="E22" s="441" t="s">
        <v>6</v>
      </c>
      <c r="F22" s="443">
        <v>0.28099998799999998</v>
      </c>
      <c r="G22" s="443">
        <v>0.27500000000000002</v>
      </c>
      <c r="H22" s="417">
        <f t="shared" si="0"/>
        <v>0.38582198365600001</v>
      </c>
    </row>
    <row r="23" spans="1:8">
      <c r="A23" s="441" t="s">
        <v>90</v>
      </c>
      <c r="B23" s="442">
        <v>0.102200001</v>
      </c>
      <c r="C23" s="442">
        <v>77.734046545284755</v>
      </c>
      <c r="E23" s="441" t="s">
        <v>88</v>
      </c>
      <c r="F23" s="443">
        <v>0.28999999199999998</v>
      </c>
      <c r="G23" s="443">
        <v>0.34200000000000003</v>
      </c>
      <c r="H23" s="417">
        <f t="shared" si="0"/>
        <v>0.398079989104</v>
      </c>
    </row>
    <row r="24" spans="1:8">
      <c r="A24" s="441" t="s">
        <v>16</v>
      </c>
      <c r="B24" s="442">
        <v>0.101300001</v>
      </c>
      <c r="C24" s="442">
        <v>74.329603921568633</v>
      </c>
      <c r="E24" s="441" t="s">
        <v>18</v>
      </c>
      <c r="F24" s="443">
        <v>0.30300000300000002</v>
      </c>
      <c r="G24" s="443"/>
      <c r="H24" s="417">
        <f t="shared" si="0"/>
        <v>0.41578600408600003</v>
      </c>
    </row>
    <row r="25" spans="1:8">
      <c r="A25" s="441" t="s">
        <v>74</v>
      </c>
      <c r="B25" s="442">
        <v>9.6199996999999995E-2</v>
      </c>
      <c r="C25" s="442">
        <v>77.336211400560245</v>
      </c>
      <c r="E25" s="441" t="s">
        <v>448</v>
      </c>
      <c r="F25" s="443">
        <v>0.26699999000000002</v>
      </c>
      <c r="G25" s="443">
        <v>0.18099999999999999</v>
      </c>
      <c r="H25" s="417">
        <f t="shared" si="0"/>
        <v>0.36675398638000006</v>
      </c>
    </row>
    <row r="26" spans="1:8">
      <c r="A26" s="441" t="s">
        <v>17</v>
      </c>
      <c r="B26" s="442">
        <v>9.3999997000000002E-2</v>
      </c>
      <c r="C26" s="442">
        <v>79.381031017022195</v>
      </c>
      <c r="E26" s="441" t="s">
        <v>10</v>
      </c>
      <c r="F26" s="443">
        <v>0.20499999799999999</v>
      </c>
      <c r="G26" s="443">
        <v>0.43404100000000001</v>
      </c>
      <c r="H26" s="417">
        <f t="shared" si="0"/>
        <v>0.28230999727599998</v>
      </c>
    </row>
    <row r="27" spans="1:8">
      <c r="A27" s="441" t="s">
        <v>81</v>
      </c>
      <c r="B27" s="442">
        <v>9.2600003E-2</v>
      </c>
      <c r="C27" s="442">
        <v>78.09870441313781</v>
      </c>
      <c r="E27" s="441" t="s">
        <v>27</v>
      </c>
      <c r="F27" s="443">
        <v>0.188999996</v>
      </c>
      <c r="G27" s="443">
        <v>0.59607840000000001</v>
      </c>
      <c r="H27" s="417">
        <f t="shared" si="0"/>
        <v>0.26051799455200003</v>
      </c>
    </row>
    <row r="28" spans="1:8">
      <c r="A28" s="441" t="s">
        <v>8</v>
      </c>
      <c r="B28" s="442">
        <v>9.1399996999999997E-2</v>
      </c>
      <c r="C28" s="442">
        <v>79.955404313007236</v>
      </c>
      <c r="E28" s="441" t="s">
        <v>90</v>
      </c>
      <c r="F28" s="443">
        <v>0.30977490499999999</v>
      </c>
      <c r="G28" s="443">
        <v>0.88991149999999997</v>
      </c>
      <c r="H28" s="417">
        <f t="shared" si="0"/>
        <v>0.42501342061000003</v>
      </c>
    </row>
    <row r="29" spans="1:8">
      <c r="A29" s="441" t="s">
        <v>88</v>
      </c>
      <c r="B29" s="442">
        <v>9.0099998000000001E-2</v>
      </c>
      <c r="C29" s="442">
        <v>75.214208058608051</v>
      </c>
      <c r="E29" s="441" t="s">
        <v>65</v>
      </c>
      <c r="F29" s="443">
        <v>0.33641138700000001</v>
      </c>
      <c r="G29" s="443"/>
      <c r="H29" s="417">
        <f t="shared" si="0"/>
        <v>0.46129230909400004</v>
      </c>
    </row>
    <row r="30" spans="1:8">
      <c r="A30" s="441" t="s">
        <v>70</v>
      </c>
      <c r="B30" s="442">
        <v>8.9599997000000001E-2</v>
      </c>
      <c r="C30" s="442">
        <v>78.400594187675082</v>
      </c>
      <c r="E30" s="441" t="s">
        <v>28</v>
      </c>
      <c r="F30" s="443">
        <v>0.22900000200000001</v>
      </c>
      <c r="G30" s="443">
        <v>0.3112125</v>
      </c>
      <c r="H30" s="417">
        <f t="shared" si="0"/>
        <v>0.31499800272400003</v>
      </c>
    </row>
    <row r="31" spans="1:8">
      <c r="A31" s="441" t="s">
        <v>65</v>
      </c>
      <c r="B31" s="442">
        <v>8.7399996999999993E-2</v>
      </c>
      <c r="C31" s="442">
        <v>74.950263186813189</v>
      </c>
      <c r="E31" s="441" t="s">
        <v>54</v>
      </c>
      <c r="F31" s="443">
        <v>0.434770614</v>
      </c>
      <c r="G31" s="443"/>
      <c r="H31" s="417">
        <f t="shared" si="0"/>
        <v>0.59525757626800002</v>
      </c>
    </row>
    <row r="32" spans="1:8">
      <c r="A32" s="441" t="s">
        <v>31</v>
      </c>
      <c r="B32" s="442">
        <v>8.3700000999999996E-2</v>
      </c>
      <c r="C32" s="442">
        <v>79.350896802413288</v>
      </c>
      <c r="E32" s="441" t="s">
        <v>59</v>
      </c>
      <c r="F32" s="443">
        <v>0.6068694</v>
      </c>
      <c r="G32" s="443">
        <v>0.67700000000000005</v>
      </c>
      <c r="H32" s="417">
        <f t="shared" si="0"/>
        <v>0.82965612280000001</v>
      </c>
    </row>
    <row r="33" spans="1:8">
      <c r="A33" s="441" t="s">
        <v>7</v>
      </c>
      <c r="B33" s="442">
        <v>8.2900003E-2</v>
      </c>
      <c r="C33" s="442">
        <v>80.698546306830437</v>
      </c>
      <c r="E33" s="441" t="s">
        <v>67</v>
      </c>
      <c r="F33" s="443">
        <v>0.42948210199999998</v>
      </c>
      <c r="G33" s="443"/>
      <c r="H33" s="417">
        <f t="shared" si="0"/>
        <v>0.58805462292400001</v>
      </c>
    </row>
    <row r="34" spans="1:8">
      <c r="A34" s="441" t="s">
        <v>14</v>
      </c>
      <c r="B34" s="442">
        <v>8.2299999999999998E-2</v>
      </c>
      <c r="C34" s="442">
        <v>81.128541241111833</v>
      </c>
      <c r="E34" s="441" t="s">
        <v>374</v>
      </c>
      <c r="F34" s="443">
        <v>0.46711471700000001</v>
      </c>
      <c r="G34" s="443">
        <v>0.86626769999999997</v>
      </c>
      <c r="H34" s="417">
        <f t="shared" si="0"/>
        <v>0.6393102445540001</v>
      </c>
    </row>
    <row r="35" spans="1:8">
      <c r="A35" s="441" t="s">
        <v>32</v>
      </c>
      <c r="B35" s="442">
        <v>8.1900001E-2</v>
      </c>
      <c r="C35" s="442">
        <v>79.789097030094084</v>
      </c>
      <c r="E35" s="441" t="s">
        <v>56</v>
      </c>
      <c r="F35" s="443">
        <v>0.54952621499999998</v>
      </c>
      <c r="G35" s="443">
        <v>0.63500000000000001</v>
      </c>
      <c r="H35" s="417">
        <f t="shared" si="0"/>
        <v>0.75155470482999998</v>
      </c>
    </row>
    <row r="36" spans="1:8">
      <c r="A36" s="441" t="s">
        <v>66</v>
      </c>
      <c r="B36" s="442">
        <v>8.1500001000000002E-2</v>
      </c>
      <c r="C36" s="442">
        <v>75.966364608920486</v>
      </c>
      <c r="E36" s="441" t="s">
        <v>68</v>
      </c>
      <c r="F36" s="443">
        <v>0.54775005600000004</v>
      </c>
      <c r="G36" s="443">
        <v>0.56999999999999995</v>
      </c>
      <c r="H36" s="417">
        <f t="shared" si="0"/>
        <v>0.74913557627200011</v>
      </c>
    </row>
    <row r="37" spans="1:8">
      <c r="A37" s="441" t="s">
        <v>21</v>
      </c>
      <c r="B37" s="442">
        <v>6.8800001999999999E-2</v>
      </c>
      <c r="C37" s="442"/>
      <c r="E37" s="441" t="s">
        <v>411</v>
      </c>
      <c r="F37" s="443">
        <v>0.42157509900000001</v>
      </c>
      <c r="G37" s="443"/>
      <c r="H37" s="417">
        <f t="shared" si="0"/>
        <v>0.57728528483800001</v>
      </c>
    </row>
    <row r="38" spans="1:8">
      <c r="A38" s="441" t="s">
        <v>10</v>
      </c>
      <c r="B38" s="442">
        <v>6.6200002999999993E-2</v>
      </c>
      <c r="C38" s="442">
        <v>80.576676451195866</v>
      </c>
      <c r="E38" s="441" t="s">
        <v>71</v>
      </c>
      <c r="F38" s="443">
        <v>0.45629271900000001</v>
      </c>
      <c r="G38" s="443"/>
      <c r="H38" s="417">
        <f t="shared" si="0"/>
        <v>0.62457068327800003</v>
      </c>
    </row>
    <row r="39" spans="1:8">
      <c r="A39" s="441" t="s">
        <v>27</v>
      </c>
      <c r="B39" s="442">
        <v>6.1999999E-2</v>
      </c>
      <c r="C39" s="442">
        <v>77.510564826546002</v>
      </c>
      <c r="E39" s="441" t="s">
        <v>72</v>
      </c>
      <c r="F39" s="443">
        <v>0.55085253700000003</v>
      </c>
      <c r="G39" s="443">
        <v>1.029957</v>
      </c>
      <c r="H39" s="417">
        <f t="shared" si="0"/>
        <v>0.75336115539400006</v>
      </c>
    </row>
    <row r="40" spans="1:8">
      <c r="A40" s="441" t="s">
        <v>15</v>
      </c>
      <c r="B40" s="442">
        <v>6.1500001999999998E-2</v>
      </c>
      <c r="C40" s="442">
        <v>80.77438596566833</v>
      </c>
      <c r="E40" s="441" t="s">
        <v>57</v>
      </c>
      <c r="F40" s="443">
        <v>0.48348841100000001</v>
      </c>
      <c r="G40" s="443"/>
      <c r="H40" s="417">
        <f t="shared" si="0"/>
        <v>0.661611215782</v>
      </c>
    </row>
    <row r="41" spans="1:8">
      <c r="A41" s="441" t="s">
        <v>6</v>
      </c>
      <c r="B41" s="442">
        <v>5.9999998999999998E-2</v>
      </c>
      <c r="C41" s="442">
        <v>74.870323640738363</v>
      </c>
      <c r="E41" s="441" t="s">
        <v>384</v>
      </c>
      <c r="F41" s="443">
        <v>0.53461241699999995</v>
      </c>
      <c r="G41" s="443">
        <v>0.96686459999999996</v>
      </c>
      <c r="H41" s="417">
        <f t="shared" si="0"/>
        <v>0.73124211195400002</v>
      </c>
    </row>
    <row r="42" spans="1:8">
      <c r="A42" s="441" t="s">
        <v>30</v>
      </c>
      <c r="B42" s="442">
        <v>5.9300001999999997E-2</v>
      </c>
      <c r="C42" s="442">
        <v>84.724062669683263</v>
      </c>
      <c r="E42" s="441" t="s">
        <v>423</v>
      </c>
      <c r="F42" s="443">
        <v>0.56075346500000001</v>
      </c>
      <c r="G42" s="443"/>
      <c r="H42" s="417">
        <f t="shared" si="0"/>
        <v>0.76684621933000008</v>
      </c>
    </row>
    <row r="43" spans="1:8">
      <c r="A43" s="441" t="s">
        <v>28</v>
      </c>
      <c r="B43" s="442">
        <v>5.9099998000000001E-2</v>
      </c>
      <c r="C43" s="442">
        <v>79.800248858004736</v>
      </c>
      <c r="E43" s="441" t="s">
        <v>79</v>
      </c>
      <c r="F43" s="443">
        <v>0.511876047</v>
      </c>
      <c r="G43" s="443">
        <v>0.66700000000000004</v>
      </c>
      <c r="H43" s="417">
        <f t="shared" si="0"/>
        <v>0.70027517601400002</v>
      </c>
    </row>
    <row r="44" spans="1:8">
      <c r="A44" s="441" t="s">
        <v>23</v>
      </c>
      <c r="B44" s="442">
        <v>4.7200001999999998E-2</v>
      </c>
      <c r="C44" s="442">
        <v>80.371472053436776</v>
      </c>
      <c r="E44" s="441" t="s">
        <v>86</v>
      </c>
      <c r="F44" s="443">
        <v>0.40417259900000002</v>
      </c>
      <c r="G44" s="443"/>
      <c r="H44" s="417">
        <f t="shared" si="0"/>
        <v>0.55358307983800004</v>
      </c>
    </row>
    <row r="45" spans="1:8">
      <c r="A45" s="441" t="s">
        <v>13</v>
      </c>
      <c r="B45" s="442">
        <v>4.2700000000000002E-2</v>
      </c>
      <c r="C45" s="442">
        <v>83.772759495080081</v>
      </c>
      <c r="E45" s="441" t="s">
        <v>115</v>
      </c>
      <c r="F45" s="443">
        <v>0.39898756099999999</v>
      </c>
      <c r="G45" s="443"/>
      <c r="H45" s="417">
        <f t="shared" si="0"/>
        <v>0.54652105808200002</v>
      </c>
    </row>
    <row r="46" spans="1:8">
      <c r="A46" s="441" t="s">
        <v>25</v>
      </c>
      <c r="B46" s="442">
        <v>3.9199999999999999E-2</v>
      </c>
      <c r="C46" s="442">
        <v>80.757919439057687</v>
      </c>
      <c r="E46" s="441" t="s">
        <v>417</v>
      </c>
      <c r="F46" s="443">
        <v>0.36061432999999998</v>
      </c>
      <c r="G46" s="443">
        <v>0.51739749999999995</v>
      </c>
      <c r="H46" s="417">
        <f t="shared" si="0"/>
        <v>0.49425671745999999</v>
      </c>
    </row>
    <row r="47" spans="1:8">
      <c r="A47" s="441" t="s">
        <v>11</v>
      </c>
      <c r="B47" s="442">
        <v>3.0200001000000001E-2</v>
      </c>
      <c r="C47" s="442">
        <v>84.558775788264001</v>
      </c>
      <c r="E47" s="441" t="s">
        <v>83</v>
      </c>
      <c r="F47" s="443">
        <v>0.32467850999999998</v>
      </c>
      <c r="G47" s="443"/>
      <c r="H47" s="417">
        <f t="shared" si="0"/>
        <v>0.44531213061999997</v>
      </c>
    </row>
    <row r="48" spans="1:8">
      <c r="A48" s="441" t="s">
        <v>64</v>
      </c>
      <c r="B48" s="442">
        <v>2.86E-2</v>
      </c>
      <c r="C48" s="442">
        <v>77.516800391438608</v>
      </c>
      <c r="E48" s="441" t="s">
        <v>51</v>
      </c>
      <c r="F48" s="443">
        <v>0.35741549700000003</v>
      </c>
      <c r="G48" s="443">
        <v>0.59599999999999997</v>
      </c>
      <c r="H48" s="417">
        <f t="shared" si="0"/>
        <v>0.48989990691400004</v>
      </c>
    </row>
    <row r="49" spans="5:8">
      <c r="E49" s="441" t="s">
        <v>75</v>
      </c>
      <c r="F49" s="443">
        <v>0.32424199599999998</v>
      </c>
      <c r="G49" s="443"/>
      <c r="H49" s="417">
        <f t="shared" si="0"/>
        <v>0.44471759855199999</v>
      </c>
    </row>
    <row r="50" spans="5:8">
      <c r="E50" s="441" t="s">
        <v>76</v>
      </c>
      <c r="F50" s="443">
        <v>0.48624810600000001</v>
      </c>
      <c r="G50" s="443">
        <v>0.54</v>
      </c>
      <c r="H50" s="417">
        <f t="shared" si="0"/>
        <v>0.66536992037200005</v>
      </c>
    </row>
    <row r="51" spans="5:8">
      <c r="E51" s="441" t="s">
        <v>78</v>
      </c>
      <c r="F51" s="443">
        <v>0.33316901300000001</v>
      </c>
      <c r="G51" s="443">
        <v>0.45050000000000001</v>
      </c>
      <c r="H51" s="417">
        <f t="shared" si="0"/>
        <v>0.45687619570600002</v>
      </c>
    </row>
    <row r="52" spans="5:8">
      <c r="E52" s="441" t="s">
        <v>80</v>
      </c>
      <c r="F52" s="443">
        <v>0.410374403</v>
      </c>
      <c r="G52" s="443"/>
      <c r="H52" s="417">
        <f t="shared" si="0"/>
        <v>0.562029936886</v>
      </c>
    </row>
    <row r="53" spans="5:8">
      <c r="E53" s="441" t="s">
        <v>77</v>
      </c>
      <c r="F53" s="443">
        <v>0.39186638600000001</v>
      </c>
      <c r="G53" s="443">
        <v>0.94574449999999999</v>
      </c>
      <c r="H53" s="417">
        <f t="shared" si="0"/>
        <v>0.536822017732</v>
      </c>
    </row>
    <row r="54" spans="5:8">
      <c r="E54" s="441" t="s">
        <v>388</v>
      </c>
      <c r="F54" s="443">
        <v>0.43433770500000002</v>
      </c>
      <c r="G54" s="443">
        <v>0.860433</v>
      </c>
      <c r="H54" s="417">
        <f t="shared" si="0"/>
        <v>0.59466795421000007</v>
      </c>
    </row>
    <row r="55" spans="5:8">
      <c r="E55" s="441" t="s">
        <v>392</v>
      </c>
      <c r="F55" s="443">
        <v>0.27010339500000002</v>
      </c>
      <c r="G55" s="443">
        <v>0.81587449999999995</v>
      </c>
      <c r="H55" s="417">
        <f t="shared" si="0"/>
        <v>0.37098082399000004</v>
      </c>
    </row>
    <row r="56" spans="5:8">
      <c r="E56" s="441" t="s">
        <v>393</v>
      </c>
      <c r="F56" s="443">
        <v>0.37132710200000002</v>
      </c>
      <c r="G56" s="443"/>
      <c r="H56" s="417">
        <f t="shared" si="0"/>
        <v>0.5088475129240001</v>
      </c>
    </row>
    <row r="57" spans="5:8">
      <c r="E57" s="441" t="s">
        <v>41</v>
      </c>
      <c r="F57" s="443">
        <v>0.35378310099999999</v>
      </c>
      <c r="G57" s="443">
        <v>0.23799519999999999</v>
      </c>
      <c r="H57" s="417">
        <f t="shared" si="0"/>
        <v>0.48495258356199999</v>
      </c>
    </row>
    <row r="58" spans="5:8">
      <c r="E58" s="441" t="s">
        <v>376</v>
      </c>
      <c r="F58" s="443">
        <v>0.30714309200000001</v>
      </c>
      <c r="G58" s="443"/>
      <c r="H58" s="417">
        <f t="shared" si="0"/>
        <v>0.42142889130400002</v>
      </c>
    </row>
    <row r="59" spans="5:8">
      <c r="E59" s="441" t="s">
        <v>50</v>
      </c>
      <c r="F59" s="443">
        <v>0.32219830199999999</v>
      </c>
      <c r="G59" s="443">
        <v>0.39900000000000002</v>
      </c>
      <c r="H59" s="417">
        <f t="shared" si="0"/>
        <v>0.44193408732400002</v>
      </c>
    </row>
    <row r="60" spans="5:8">
      <c r="E60" s="441" t="s">
        <v>85</v>
      </c>
      <c r="F60" s="443">
        <v>0.29708918899999998</v>
      </c>
      <c r="G60" s="443"/>
      <c r="H60" s="417">
        <f t="shared" si="0"/>
        <v>0.40773547541799998</v>
      </c>
    </row>
    <row r="61" spans="5:8">
      <c r="E61" s="441" t="s">
        <v>74</v>
      </c>
      <c r="F61" s="443">
        <v>0.28799998799999998</v>
      </c>
      <c r="G61" s="443"/>
      <c r="H61" s="417">
        <f t="shared" si="0"/>
        <v>0.395355983656</v>
      </c>
    </row>
    <row r="62" spans="5:8">
      <c r="E62" s="441" t="s">
        <v>466</v>
      </c>
      <c r="F62" s="443">
        <v>0.33195340600000001</v>
      </c>
      <c r="G62" s="443">
        <v>0.40100160000000001</v>
      </c>
      <c r="H62" s="417">
        <f t="shared" si="0"/>
        <v>0.45522053897200004</v>
      </c>
    </row>
    <row r="63" spans="5:8">
      <c r="E63" s="441" t="s">
        <v>81</v>
      </c>
      <c r="F63" s="443">
        <v>0.27099999800000002</v>
      </c>
      <c r="G63" s="443"/>
      <c r="H63" s="417">
        <f t="shared" si="0"/>
        <v>0.37220199727600006</v>
      </c>
    </row>
    <row r="64" spans="5:8">
      <c r="E64" s="441" t="s">
        <v>82</v>
      </c>
      <c r="F64" s="443">
        <v>0.27700001000000002</v>
      </c>
      <c r="G64" s="443">
        <v>0.36969920000000001</v>
      </c>
      <c r="H64" s="417">
        <f t="shared" si="0"/>
        <v>0.38037401362000006</v>
      </c>
    </row>
    <row r="65" spans="5:8">
      <c r="E65" s="441" t="s">
        <v>127</v>
      </c>
      <c r="F65" s="443">
        <v>0.48919487</v>
      </c>
      <c r="G65" s="443"/>
      <c r="H65" s="417">
        <f t="shared" si="0"/>
        <v>0.66938341294000003</v>
      </c>
    </row>
    <row r="66" spans="5:8">
      <c r="E66" s="441" t="s">
        <v>133</v>
      </c>
      <c r="F66" s="443">
        <v>0.54380267900000001</v>
      </c>
      <c r="G66" s="443"/>
      <c r="H66" s="417">
        <f t="shared" si="0"/>
        <v>0.74375924879800004</v>
      </c>
    </row>
    <row r="67" spans="5:8">
      <c r="E67" s="441" t="s">
        <v>129</v>
      </c>
      <c r="F67" s="443">
        <v>0.343098611</v>
      </c>
      <c r="G67" s="443"/>
      <c r="H67" s="417">
        <f t="shared" ref="H67:H82" si="1">1.362*F67+0.0031</f>
        <v>0.47040030818200002</v>
      </c>
    </row>
    <row r="68" spans="5:8">
      <c r="E68" s="441" t="s">
        <v>132</v>
      </c>
      <c r="F68" s="443">
        <v>0.35207021199999999</v>
      </c>
      <c r="G68" s="443">
        <v>0.436</v>
      </c>
      <c r="H68" s="417">
        <f t="shared" si="1"/>
        <v>0.482619628744</v>
      </c>
    </row>
    <row r="69" spans="5:8">
      <c r="E69" s="441" t="s">
        <v>137</v>
      </c>
      <c r="F69" s="443">
        <v>0.35654398799999998</v>
      </c>
      <c r="G69" s="443">
        <v>0.48</v>
      </c>
      <c r="H69" s="417">
        <f t="shared" si="1"/>
        <v>0.488712911656</v>
      </c>
    </row>
    <row r="70" spans="5:8">
      <c r="E70" s="441" t="s">
        <v>100</v>
      </c>
      <c r="F70" s="443">
        <v>0.44564509400000002</v>
      </c>
      <c r="G70" s="443"/>
      <c r="H70" s="417">
        <f t="shared" si="1"/>
        <v>0.61006861802800005</v>
      </c>
    </row>
    <row r="71" spans="5:8">
      <c r="E71" s="441" t="s">
        <v>101</v>
      </c>
      <c r="F71" s="443">
        <v>0.35349577700000001</v>
      </c>
      <c r="G71" s="443">
        <v>0.56160500000000002</v>
      </c>
      <c r="H71" s="417">
        <f t="shared" si="1"/>
        <v>0.48456124827400004</v>
      </c>
    </row>
    <row r="72" spans="5:8">
      <c r="E72" s="441" t="s">
        <v>45</v>
      </c>
      <c r="F72" s="443">
        <v>0.46843048900000001</v>
      </c>
      <c r="G72" s="443">
        <v>0.34285470000000001</v>
      </c>
      <c r="H72" s="417">
        <f t="shared" si="1"/>
        <v>0.64110232601799999</v>
      </c>
    </row>
    <row r="73" spans="5:8">
      <c r="E73" s="441" t="s">
        <v>104</v>
      </c>
      <c r="F73" s="443">
        <v>0.57460957800000001</v>
      </c>
      <c r="G73" s="443">
        <v>0.67037270000000004</v>
      </c>
      <c r="H73" s="417">
        <f t="shared" si="1"/>
        <v>0.78571824523600009</v>
      </c>
    </row>
    <row r="74" spans="5:8">
      <c r="E74" s="441" t="s">
        <v>105</v>
      </c>
      <c r="F74" s="443">
        <v>0.46848851400000002</v>
      </c>
      <c r="G74" s="443">
        <v>0.68961260000000002</v>
      </c>
      <c r="H74" s="417">
        <f t="shared" si="1"/>
        <v>0.64118135606800009</v>
      </c>
    </row>
    <row r="75" spans="5:8">
      <c r="E75" s="441" t="s">
        <v>441</v>
      </c>
      <c r="F75" s="443">
        <v>0.65755569899999999</v>
      </c>
      <c r="G75" s="443">
        <v>0.74020180000000002</v>
      </c>
      <c r="H75" s="417">
        <f t="shared" si="1"/>
        <v>0.89869086203800008</v>
      </c>
    </row>
    <row r="76" spans="5:8">
      <c r="E76" s="441" t="s">
        <v>130</v>
      </c>
      <c r="F76" s="443">
        <v>0.50441241299999995</v>
      </c>
      <c r="G76" s="443">
        <v>0.71395339999999996</v>
      </c>
      <c r="H76" s="417">
        <f t="shared" si="1"/>
        <v>0.69010970650600001</v>
      </c>
    </row>
    <row r="77" spans="5:8">
      <c r="E77" s="441" t="s">
        <v>442</v>
      </c>
      <c r="F77" s="443">
        <v>0.43939009299999998</v>
      </c>
      <c r="G77" s="443"/>
      <c r="H77" s="417">
        <f t="shared" si="1"/>
        <v>0.60154930666600004</v>
      </c>
    </row>
    <row r="78" spans="5:8">
      <c r="E78" s="441" t="s">
        <v>108</v>
      </c>
      <c r="F78" s="443">
        <v>0.36097562300000002</v>
      </c>
      <c r="G78" s="443"/>
      <c r="H78" s="417">
        <f t="shared" si="1"/>
        <v>0.49474879852600007</v>
      </c>
    </row>
    <row r="79" spans="5:8">
      <c r="E79" s="441" t="s">
        <v>134</v>
      </c>
      <c r="F79" s="443">
        <v>0.38677847399999998</v>
      </c>
      <c r="G79" s="443">
        <v>0.65794949999999996</v>
      </c>
      <c r="H79" s="417">
        <f t="shared" si="1"/>
        <v>0.52989228158800006</v>
      </c>
    </row>
    <row r="80" spans="5:8">
      <c r="E80" s="441" t="s">
        <v>112</v>
      </c>
      <c r="F80" s="443">
        <v>0.35292220099999999</v>
      </c>
      <c r="G80" s="443">
        <v>0.51197269999999995</v>
      </c>
      <c r="H80" s="417">
        <f t="shared" si="1"/>
        <v>0.48378003776200001</v>
      </c>
    </row>
    <row r="81" spans="5:8">
      <c r="E81" s="441" t="s">
        <v>113</v>
      </c>
      <c r="F81" s="443">
        <v>0.443627208</v>
      </c>
      <c r="G81" s="443">
        <v>1.0291950000000001</v>
      </c>
      <c r="H81" s="417">
        <f t="shared" si="1"/>
        <v>0.60732025729600003</v>
      </c>
    </row>
    <row r="82" spans="5:8">
      <c r="E82" s="441" t="s">
        <v>106</v>
      </c>
      <c r="F82" s="443">
        <v>0.36942151200000001</v>
      </c>
      <c r="G82" s="443"/>
      <c r="H82" s="417">
        <f t="shared" si="1"/>
        <v>0.50625209934400006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EBBCD-17B8-42AB-B3E6-E83C9DD6BD74}">
  <sheetPr codeName="Sheet1">
    <tabColor theme="5" tint="0.59999389629810485"/>
    <outlinePr summaryBelow="0"/>
    <pageSetUpPr fitToPage="1"/>
  </sheetPr>
  <dimension ref="A1:N59"/>
  <sheetViews>
    <sheetView showGridLines="0" zoomScaleNormal="100" zoomScaleSheetLayoutView="100" workbookViewId="0">
      <selection activeCell="H35" sqref="H35"/>
    </sheetView>
  </sheetViews>
  <sheetFormatPr defaultColWidth="9.140625" defaultRowHeight="12"/>
  <cols>
    <col min="1" max="1" width="5.140625" style="1" customWidth="1"/>
    <col min="2" max="2" width="39.28515625" style="1" customWidth="1"/>
    <col min="3" max="3" width="7.42578125" style="1" customWidth="1"/>
    <col min="4" max="4" width="7.42578125" style="57" customWidth="1"/>
    <col min="5" max="7" width="6.7109375" style="1" customWidth="1"/>
    <col min="8" max="8" width="7" style="1" customWidth="1"/>
    <col min="9" max="12" width="6.7109375" style="1" customWidth="1"/>
    <col min="13" max="13" width="5.42578125" style="1" customWidth="1"/>
    <col min="14" max="14" width="2.28515625" style="57" customWidth="1"/>
    <col min="15" max="16384" width="9.140625" style="1"/>
  </cols>
  <sheetData>
    <row r="1" spans="2:14" ht="3.6" customHeight="1"/>
    <row r="2" spans="2:14" ht="12.75">
      <c r="B2" s="517" t="s">
        <v>689</v>
      </c>
      <c r="C2" s="517"/>
      <c r="D2" s="517"/>
      <c r="E2" s="517"/>
      <c r="F2" s="517"/>
      <c r="G2" s="517"/>
      <c r="H2" s="517"/>
      <c r="I2" s="517"/>
      <c r="J2" s="517"/>
      <c r="K2" s="517"/>
      <c r="L2" s="517"/>
      <c r="M2" s="517"/>
    </row>
    <row r="3" spans="2:14">
      <c r="B3" s="58" t="s">
        <v>162</v>
      </c>
      <c r="D3" s="1"/>
    </row>
    <row r="4" spans="2:14" ht="1.5" customHeight="1">
      <c r="B4" s="518"/>
      <c r="C4" s="518"/>
      <c r="D4" s="518"/>
      <c r="E4" s="518"/>
      <c r="F4" s="518"/>
      <c r="G4" s="518"/>
      <c r="H4" s="518"/>
      <c r="I4" s="518"/>
      <c r="J4" s="518"/>
      <c r="K4" s="518"/>
      <c r="L4" s="518"/>
      <c r="M4" s="518"/>
    </row>
    <row r="5" spans="2:14" ht="15.6" customHeight="1">
      <c r="B5" s="59"/>
      <c r="G5" s="155"/>
      <c r="H5" s="519" t="s">
        <v>336</v>
      </c>
      <c r="I5" s="519"/>
      <c r="J5" s="519"/>
      <c r="K5" s="519"/>
      <c r="L5" s="519"/>
      <c r="M5" s="519"/>
    </row>
    <row r="6" spans="2:14">
      <c r="B6" s="60"/>
      <c r="C6" s="61">
        <v>2016</v>
      </c>
      <c r="D6" s="62">
        <v>2017</v>
      </c>
      <c r="E6" s="62">
        <v>2018</v>
      </c>
      <c r="F6" s="61">
        <v>2019</v>
      </c>
      <c r="G6" s="62">
        <v>2020</v>
      </c>
      <c r="H6" s="63">
        <v>2021</v>
      </c>
      <c r="I6" s="63">
        <v>2022</v>
      </c>
      <c r="J6" s="63">
        <v>2023</v>
      </c>
      <c r="K6" s="63">
        <v>2024</v>
      </c>
      <c r="L6" s="63">
        <v>2025</v>
      </c>
      <c r="M6" s="63">
        <v>2026</v>
      </c>
    </row>
    <row r="7" spans="2:14" ht="5.25" customHeight="1">
      <c r="C7" s="64"/>
      <c r="D7" s="65"/>
      <c r="E7" s="65"/>
      <c r="F7" s="64"/>
      <c r="G7" s="65"/>
      <c r="H7" s="66"/>
      <c r="I7" s="66"/>
      <c r="J7" s="66"/>
      <c r="K7" s="66"/>
      <c r="L7" s="66"/>
      <c r="M7" s="66"/>
    </row>
    <row r="8" spans="2:14" ht="12" customHeight="1">
      <c r="B8" s="68" t="s">
        <v>175</v>
      </c>
      <c r="C8" s="69">
        <v>-3.4625729121889588</v>
      </c>
      <c r="D8" s="69">
        <v>-3.0584054167646642</v>
      </c>
      <c r="E8" s="70">
        <v>-3.0016619779537219</v>
      </c>
      <c r="F8" s="69">
        <v>-3.6459752666585219</v>
      </c>
      <c r="G8" s="70">
        <v>-10.819583672457307</v>
      </c>
      <c r="H8" s="71">
        <v>-9.203058438887485</v>
      </c>
      <c r="I8" s="71">
        <v>-5.3553121853868744</v>
      </c>
      <c r="J8" s="71">
        <v>-4.3574438577603649</v>
      </c>
      <c r="K8" s="71">
        <v>-4.0471888897802399</v>
      </c>
      <c r="L8" s="71">
        <v>-3.9042834162097808</v>
      </c>
      <c r="M8" s="71">
        <v>-3.6996816192160988</v>
      </c>
      <c r="N8" s="69"/>
    </row>
    <row r="9" spans="2:14" ht="12" customHeight="1">
      <c r="B9" s="73" t="s">
        <v>163</v>
      </c>
      <c r="C9" s="69">
        <v>-2.6569695497101589</v>
      </c>
      <c r="D9" s="69">
        <v>-2.384994967400957</v>
      </c>
      <c r="E9" s="70">
        <v>-2.5087588445105582</v>
      </c>
      <c r="F9" s="69">
        <v>-2.9364561325524998</v>
      </c>
      <c r="G9" s="70">
        <v>-11.680745255824911</v>
      </c>
      <c r="H9" s="71">
        <v>-10.359556478692079</v>
      </c>
      <c r="I9" s="71">
        <v>-4.5553139097049486</v>
      </c>
      <c r="J9" s="71">
        <v>-3.2333779254870754</v>
      </c>
      <c r="K9" s="71">
        <v>-2.9805126635727168</v>
      </c>
      <c r="L9" s="71">
        <v>-2.9993673461754122</v>
      </c>
      <c r="M9" s="71">
        <v>-2.8398330308086925</v>
      </c>
      <c r="N9" s="74"/>
    </row>
    <row r="10" spans="2:14" ht="12" customHeight="1">
      <c r="B10" s="320" t="s">
        <v>571</v>
      </c>
      <c r="C10" s="72">
        <v>-3.1097477811504213</v>
      </c>
      <c r="D10" s="72">
        <v>-2.9819488099040767</v>
      </c>
      <c r="E10" s="75">
        <v>-3.1242129669836829</v>
      </c>
      <c r="F10" s="72">
        <v>-3.5896646056226587</v>
      </c>
      <c r="G10" s="75">
        <v>-12.660703270684998</v>
      </c>
      <c r="H10" s="76">
        <v>-11.512627977851723</v>
      </c>
      <c r="I10" s="76">
        <v>-4.9802163526428513</v>
      </c>
      <c r="J10" s="76">
        <v>-3.5461017446411862</v>
      </c>
      <c r="K10" s="76">
        <v>-3.3383477368163503</v>
      </c>
      <c r="L10" s="76">
        <v>-3.4180861202962403</v>
      </c>
      <c r="M10" s="76">
        <v>-3.2405655767520156</v>
      </c>
      <c r="N10" s="74"/>
    </row>
    <row r="11" spans="2:14" ht="12" customHeight="1">
      <c r="B11" s="77" t="s">
        <v>9</v>
      </c>
      <c r="C11" s="72">
        <v>-0.45316422574776544</v>
      </c>
      <c r="D11" s="72">
        <v>-0.11244295517090443</v>
      </c>
      <c r="E11" s="75">
        <v>0.27568520165222882</v>
      </c>
      <c r="F11" s="72">
        <v>0.53896807564075488</v>
      </c>
      <c r="G11" s="75">
        <v>-10.662998891591476</v>
      </c>
      <c r="H11" s="76">
        <v>-7.7616842205828238</v>
      </c>
      <c r="I11" s="76">
        <v>-3.9026332949149642</v>
      </c>
      <c r="J11" s="76">
        <v>-1.2596999873677688</v>
      </c>
      <c r="K11" s="76">
        <v>-0.2000316176448515</v>
      </c>
      <c r="L11" s="76">
        <v>6.7421259508811934E-2</v>
      </c>
      <c r="M11" s="76">
        <v>0.17432273027405878</v>
      </c>
      <c r="N11" s="78"/>
    </row>
    <row r="12" spans="2:14" ht="12" customHeight="1">
      <c r="B12" s="77" t="s">
        <v>44</v>
      </c>
      <c r="C12" s="72">
        <v>-1.4691267899167968</v>
      </c>
      <c r="D12" s="72">
        <v>-0.9293434009244973</v>
      </c>
      <c r="E12" s="75">
        <v>-0.46178560783578027</v>
      </c>
      <c r="F12" s="72">
        <v>-0.62066961343221116</v>
      </c>
      <c r="G12" s="75">
        <v>-7.6299337131364329</v>
      </c>
      <c r="H12" s="76">
        <v>-6.7359641801802166</v>
      </c>
      <c r="I12" s="76">
        <v>-3.2573245517927889</v>
      </c>
      <c r="J12" s="76">
        <v>-2.3438262170683117</v>
      </c>
      <c r="K12" s="76">
        <v>-1.8347525114510039</v>
      </c>
      <c r="L12" s="76">
        <v>-1.644310454556043</v>
      </c>
      <c r="M12" s="76">
        <v>-1.5795594318838571</v>
      </c>
      <c r="N12" s="78"/>
    </row>
    <row r="13" spans="2:14" ht="12" customHeight="1">
      <c r="B13" s="79" t="s">
        <v>14</v>
      </c>
      <c r="C13" s="72">
        <v>-3.6116983397109124</v>
      </c>
      <c r="D13" s="72">
        <v>-2.9339529749151372</v>
      </c>
      <c r="E13" s="75">
        <v>-2.265314769796424</v>
      </c>
      <c r="F13" s="72">
        <v>-2.9967292226526672</v>
      </c>
      <c r="G13" s="75">
        <v>-9.8979380158024259</v>
      </c>
      <c r="H13" s="76">
        <v>-7.1599243548421985</v>
      </c>
      <c r="I13" s="76">
        <v>-4.4353594781749015</v>
      </c>
      <c r="J13" s="76">
        <v>-3.8216557432385945</v>
      </c>
      <c r="K13" s="76">
        <v>-3.5715919507540121</v>
      </c>
      <c r="L13" s="76">
        <v>-3.4560209644307212</v>
      </c>
      <c r="M13" s="76">
        <v>-3.4637838861908508</v>
      </c>
      <c r="N13" s="78"/>
    </row>
    <row r="14" spans="2:14" ht="12" customHeight="1">
      <c r="B14" s="79" t="s">
        <v>15</v>
      </c>
      <c r="C14" s="72">
        <v>1.1603514167044158</v>
      </c>
      <c r="D14" s="72">
        <v>1.3618989772566921</v>
      </c>
      <c r="E14" s="75">
        <v>1.8366349760607317</v>
      </c>
      <c r="F14" s="72">
        <v>1.5212884707383194</v>
      </c>
      <c r="G14" s="75">
        <v>-4.1898668459260016</v>
      </c>
      <c r="H14" s="76">
        <v>-5.460618227427898</v>
      </c>
      <c r="I14" s="76">
        <v>-0.4207045920701033</v>
      </c>
      <c r="J14" s="76">
        <v>0.36752978503883377</v>
      </c>
      <c r="K14" s="76">
        <v>0.4786031133702342</v>
      </c>
      <c r="L14" s="76">
        <v>0.6188040575804834</v>
      </c>
      <c r="M14" s="76">
        <v>0.6340543201147697</v>
      </c>
      <c r="N14" s="78"/>
    </row>
    <row r="15" spans="2:14" ht="12" customHeight="1">
      <c r="B15" s="79" t="s">
        <v>19</v>
      </c>
      <c r="C15" s="72">
        <v>-2.4038986028316058</v>
      </c>
      <c r="D15" s="72">
        <v>-2.4185273011423511</v>
      </c>
      <c r="E15" s="75">
        <v>-2.180442512194007</v>
      </c>
      <c r="F15" s="72">
        <v>-1.5578952305546467</v>
      </c>
      <c r="G15" s="75">
        <v>-9.4658799524096402</v>
      </c>
      <c r="H15" s="76">
        <v>-8.7677812377187507</v>
      </c>
      <c r="I15" s="76">
        <v>-5.5398011489276193</v>
      </c>
      <c r="J15" s="76">
        <v>-3.7588076602535652</v>
      </c>
      <c r="K15" s="76">
        <v>-2.200014712660765</v>
      </c>
      <c r="L15" s="76">
        <v>-1.965632658925091</v>
      </c>
      <c r="M15" s="76">
        <v>-1.7587629134351621</v>
      </c>
      <c r="N15" s="78"/>
    </row>
    <row r="16" spans="2:14" ht="12" customHeight="1">
      <c r="B16" s="79" t="s">
        <v>118</v>
      </c>
      <c r="C16" s="72">
        <v>-4.3051964375493785</v>
      </c>
      <c r="D16" s="72">
        <v>-3.0242704199361889</v>
      </c>
      <c r="E16" s="75">
        <v>-2.4828917135357456</v>
      </c>
      <c r="F16" s="72">
        <v>-2.8629339348892811</v>
      </c>
      <c r="G16" s="75">
        <v>-11.467055277978009</v>
      </c>
      <c r="H16" s="76">
        <v>-9.0338655707694482</v>
      </c>
      <c r="I16" s="76">
        <v>-5.7688771878748799</v>
      </c>
      <c r="J16" s="76">
        <v>-4.9231336399560348</v>
      </c>
      <c r="K16" s="76">
        <v>-4.3102282714235347</v>
      </c>
      <c r="L16" s="76">
        <v>-4.3121455680520002</v>
      </c>
      <c r="M16" s="76">
        <v>-4.3433676592587265</v>
      </c>
      <c r="N16" s="78"/>
    </row>
    <row r="17" spans="2:14" ht="12" customHeight="1">
      <c r="B17" s="77" t="s">
        <v>337</v>
      </c>
      <c r="C17" s="72">
        <v>-3.8433248598457723</v>
      </c>
      <c r="D17" s="72">
        <v>-3.3168858360469593</v>
      </c>
      <c r="E17" s="75">
        <v>-2.6966523645893412</v>
      </c>
      <c r="F17" s="72">
        <v>-3.1054744186767471</v>
      </c>
      <c r="G17" s="75">
        <v>-12.617386620375662</v>
      </c>
      <c r="H17" s="76">
        <v>-9.3722552473025722</v>
      </c>
      <c r="I17" s="76">
        <v>-3.8419925273031419</v>
      </c>
      <c r="J17" s="76">
        <v>-2.4535516373276645</v>
      </c>
      <c r="K17" s="76">
        <v>-2.3410497031838404</v>
      </c>
      <c r="L17" s="76">
        <v>-2.298910700563837</v>
      </c>
      <c r="M17" s="76">
        <v>-2.376428052710025</v>
      </c>
      <c r="N17" s="78"/>
    </row>
    <row r="18" spans="2:14" ht="12" customHeight="1">
      <c r="B18" s="77" t="s">
        <v>32</v>
      </c>
      <c r="C18" s="72">
        <v>-3.2750592566746479</v>
      </c>
      <c r="D18" s="72">
        <v>-2.4177320004234426</v>
      </c>
      <c r="E18" s="75">
        <v>-2.2250526661786019</v>
      </c>
      <c r="F18" s="72">
        <v>-2.3114000430032111</v>
      </c>
      <c r="G18" s="75">
        <v>-13.433523687223236</v>
      </c>
      <c r="H18" s="76">
        <v>-11.77039949786578</v>
      </c>
      <c r="I18" s="76">
        <v>-6.233097162525671</v>
      </c>
      <c r="J18" s="76">
        <v>-4.0183214078877549</v>
      </c>
      <c r="K18" s="76">
        <v>-3.3854503360200807</v>
      </c>
      <c r="L18" s="76">
        <v>-3.2957041867524177</v>
      </c>
      <c r="M18" s="76">
        <v>-3.2634376217847323</v>
      </c>
      <c r="N18" s="78"/>
    </row>
    <row r="19" spans="2:14" ht="12" customHeight="1">
      <c r="B19" s="77" t="s">
        <v>206</v>
      </c>
      <c r="C19" s="72">
        <v>-4.3283033966209832</v>
      </c>
      <c r="D19" s="72">
        <v>-4.61665381038455</v>
      </c>
      <c r="E19" s="75">
        <v>-5.4104689650990023</v>
      </c>
      <c r="F19" s="72">
        <v>-5.6854677725820544</v>
      </c>
      <c r="G19" s="75">
        <v>-15.84153007093578</v>
      </c>
      <c r="H19" s="76">
        <v>-15.031974996180574</v>
      </c>
      <c r="I19" s="76">
        <v>-6.1303169097820964</v>
      </c>
      <c r="J19" s="76">
        <v>-4.6201444165428809</v>
      </c>
      <c r="K19" s="76">
        <v>-4.6866941190424178</v>
      </c>
      <c r="L19" s="76">
        <v>-5.0212434752673385</v>
      </c>
      <c r="M19" s="76">
        <v>-4.7269016479775239</v>
      </c>
      <c r="N19" s="78"/>
    </row>
    <row r="20" spans="2:14" ht="12" customHeight="1">
      <c r="B20" s="77" t="s">
        <v>48</v>
      </c>
      <c r="C20" s="72">
        <v>0.51053674087642742</v>
      </c>
      <c r="D20" s="72">
        <v>1.1951713940405302</v>
      </c>
      <c r="E20" s="75">
        <v>1.0462257730675855</v>
      </c>
      <c r="F20" s="72">
        <v>-0.20248666199612561</v>
      </c>
      <c r="G20" s="75">
        <v>-5.9794196046826444</v>
      </c>
      <c r="H20" s="76">
        <v>-4.7891860386874638</v>
      </c>
      <c r="I20" s="76">
        <v>-2.6116437270066206</v>
      </c>
      <c r="J20" s="76">
        <v>-1.793563866015756</v>
      </c>
      <c r="K20" s="76">
        <v>-1.3796813512478856</v>
      </c>
      <c r="L20" s="76">
        <v>-1.0681206172015389</v>
      </c>
      <c r="M20" s="76">
        <v>-0.90804275198213624</v>
      </c>
      <c r="N20" s="78"/>
    </row>
    <row r="21" spans="2:14" ht="12" customHeight="1">
      <c r="B21" s="80" t="s">
        <v>606</v>
      </c>
      <c r="C21" s="69">
        <v>-4.8020261034559431</v>
      </c>
      <c r="D21" s="69">
        <v>-4.1128245583438243</v>
      </c>
      <c r="E21" s="70">
        <v>-3.7661290808808112</v>
      </c>
      <c r="F21" s="69">
        <v>-4.7394239674834884</v>
      </c>
      <c r="G21" s="70">
        <v>-9.8273951985347114</v>
      </c>
      <c r="H21" s="71">
        <v>-7.6723968250812682</v>
      </c>
      <c r="I21" s="71">
        <v>-6.674104626991574</v>
      </c>
      <c r="J21" s="71">
        <v>-6.0942238999246525</v>
      </c>
      <c r="K21" s="71">
        <v>-5.6359661133601078</v>
      </c>
      <c r="L21" s="71">
        <v>-5.2127517015712828</v>
      </c>
      <c r="M21" s="71">
        <v>-4.8948790896854781</v>
      </c>
      <c r="N21" s="78"/>
    </row>
    <row r="22" spans="2:14" ht="12" customHeight="1">
      <c r="B22" s="81" t="s">
        <v>165</v>
      </c>
      <c r="C22" s="72">
        <v>-4.8673337984824263</v>
      </c>
      <c r="D22" s="72">
        <v>-4.3102941105031611</v>
      </c>
      <c r="E22" s="75">
        <v>-4.2962353421007231</v>
      </c>
      <c r="F22" s="72">
        <v>-5.3698211834072538</v>
      </c>
      <c r="G22" s="75">
        <v>-10.412019829489768</v>
      </c>
      <c r="H22" s="76">
        <v>-8.2718447583402916</v>
      </c>
      <c r="I22" s="76">
        <v>-7.4200997432992439</v>
      </c>
      <c r="J22" s="76">
        <v>-6.7778459215364153</v>
      </c>
      <c r="K22" s="76">
        <v>-6.2655955992413581</v>
      </c>
      <c r="L22" s="76">
        <v>-5.7826730346692869</v>
      </c>
      <c r="M22" s="76">
        <v>-5.4160990994190064</v>
      </c>
      <c r="N22" s="78"/>
    </row>
    <row r="23" spans="2:14" ht="12" customHeight="1">
      <c r="B23" s="82" t="s">
        <v>338</v>
      </c>
      <c r="C23" s="72">
        <v>-4.4148356613457072</v>
      </c>
      <c r="D23" s="72">
        <v>-4.0336310771482564</v>
      </c>
      <c r="E23" s="75">
        <v>-3.8962819552371162</v>
      </c>
      <c r="F23" s="72">
        <v>-4.874529977263812</v>
      </c>
      <c r="G23" s="75">
        <v>-9.8402731440123006</v>
      </c>
      <c r="H23" s="76">
        <v>-7.8980281500969332</v>
      </c>
      <c r="I23" s="76">
        <v>-6.886806671595668</v>
      </c>
      <c r="J23" s="76">
        <v>-6.2554693577975211</v>
      </c>
      <c r="K23" s="76">
        <v>-5.7599741092446841</v>
      </c>
      <c r="L23" s="76">
        <v>-5.3110256651783123</v>
      </c>
      <c r="M23" s="76">
        <v>-4.980924746159344</v>
      </c>
      <c r="N23" s="78"/>
    </row>
    <row r="24" spans="2:14" ht="12" customHeight="1">
      <c r="B24" s="83" t="s">
        <v>49</v>
      </c>
      <c r="C24" s="72">
        <v>-3.9615670937974077</v>
      </c>
      <c r="D24" s="72">
        <v>-3.9770395002535412</v>
      </c>
      <c r="E24" s="75">
        <v>-4.5107533277577776</v>
      </c>
      <c r="F24" s="72">
        <v>-5.9473737545888747</v>
      </c>
      <c r="G24" s="75">
        <v>-10.828797629833334</v>
      </c>
      <c r="H24" s="76">
        <v>-9.227354390860615</v>
      </c>
      <c r="I24" s="76">
        <v>-8.2413325297259536</v>
      </c>
      <c r="J24" s="76">
        <v>-7.4161597507572585</v>
      </c>
      <c r="K24" s="76">
        <v>-6.7943233862810768</v>
      </c>
      <c r="L24" s="76">
        <v>-6.2442299409918247</v>
      </c>
      <c r="M24" s="76">
        <v>-5.7845462934496847</v>
      </c>
      <c r="N24" s="78"/>
    </row>
    <row r="25" spans="2:14" ht="12" customHeight="1">
      <c r="B25" s="77" t="s">
        <v>50</v>
      </c>
      <c r="C25" s="72">
        <v>-3.7030056009002728</v>
      </c>
      <c r="D25" s="72">
        <v>-3.8354199123738266</v>
      </c>
      <c r="E25" s="75">
        <v>-4.6548982746783727</v>
      </c>
      <c r="F25" s="72">
        <v>-6.3389833275250149</v>
      </c>
      <c r="G25" s="75">
        <v>-11.388037554053392</v>
      </c>
      <c r="H25" s="76">
        <v>-9.5989683318623467</v>
      </c>
      <c r="I25" s="76">
        <v>-8.7424200208821752</v>
      </c>
      <c r="J25" s="76">
        <v>-7.8920335265631785</v>
      </c>
      <c r="K25" s="76">
        <v>-7.1844554598605672</v>
      </c>
      <c r="L25" s="76">
        <v>-6.5437878946170356</v>
      </c>
      <c r="M25" s="76">
        <v>-6.0063632032149865</v>
      </c>
      <c r="N25" s="78"/>
    </row>
    <row r="26" spans="2:14" ht="12" customHeight="1">
      <c r="B26" s="77" t="s">
        <v>51</v>
      </c>
      <c r="C26" s="72">
        <v>-7.1200097144993366</v>
      </c>
      <c r="D26" s="72">
        <v>-6.3655969851445642</v>
      </c>
      <c r="E26" s="75">
        <v>-6.3338510884859183</v>
      </c>
      <c r="F26" s="72">
        <v>-7.4061753851533156</v>
      </c>
      <c r="G26" s="75">
        <v>-12.255215564385514</v>
      </c>
      <c r="H26" s="76">
        <v>-9.9829778738273109</v>
      </c>
      <c r="I26" s="76">
        <v>-9.0625019610044522</v>
      </c>
      <c r="J26" s="76">
        <v>-8.4407476136789068</v>
      </c>
      <c r="K26" s="76">
        <v>-8.0199638600027683</v>
      </c>
      <c r="L26" s="76">
        <v>-7.7172050753265999</v>
      </c>
      <c r="M26" s="76">
        <v>-7.4488302098311436</v>
      </c>
      <c r="N26" s="78"/>
    </row>
    <row r="27" spans="2:14" ht="12" customHeight="1">
      <c r="B27" s="83" t="s">
        <v>52</v>
      </c>
      <c r="C27" s="72">
        <v>-2.7732716486928588</v>
      </c>
      <c r="D27" s="72">
        <v>-1.7538187055601653</v>
      </c>
      <c r="E27" s="75">
        <v>0.33608304739872386</v>
      </c>
      <c r="F27" s="72">
        <v>-0.71783135553992783</v>
      </c>
      <c r="G27" s="75">
        <v>-5.8750175192064082</v>
      </c>
      <c r="H27" s="76">
        <v>-3.5054217386400999</v>
      </c>
      <c r="I27" s="76">
        <v>-2.6783817576603641</v>
      </c>
      <c r="J27" s="76">
        <v>-2.7034888504255234</v>
      </c>
      <c r="K27" s="76">
        <v>-2.625845595232001</v>
      </c>
      <c r="L27" s="76">
        <v>-2.4513174667993263</v>
      </c>
      <c r="M27" s="76">
        <v>-2.4533623124051709</v>
      </c>
      <c r="N27" s="78"/>
    </row>
    <row r="28" spans="2:14" ht="12" customHeight="1">
      <c r="B28" s="77" t="s">
        <v>468</v>
      </c>
      <c r="C28" s="72">
        <v>-3.670080744159101</v>
      </c>
      <c r="D28" s="72">
        <v>-1.4689251547453719</v>
      </c>
      <c r="E28" s="75">
        <v>2.9233232478958047</v>
      </c>
      <c r="F28" s="72">
        <v>1.936950398918063</v>
      </c>
      <c r="G28" s="75">
        <v>-4.0981395775563572</v>
      </c>
      <c r="H28" s="76">
        <v>-0.78499487328977713</v>
      </c>
      <c r="I28" s="76">
        <v>-0.32660666296851748</v>
      </c>
      <c r="J28" s="76">
        <v>-0.52471335930131013</v>
      </c>
      <c r="K28" s="76">
        <v>-0.47410916318107005</v>
      </c>
      <c r="L28" s="76">
        <v>-4.136871171062554E-2</v>
      </c>
      <c r="M28" s="76">
        <v>1.0853967024843588E-2</v>
      </c>
      <c r="N28" s="78"/>
    </row>
    <row r="29" spans="2:14" ht="12" customHeight="1">
      <c r="B29" s="83" t="s">
        <v>55</v>
      </c>
      <c r="C29" s="72">
        <v>-5.9721348138625538</v>
      </c>
      <c r="D29" s="72">
        <v>-5.4209098301093617</v>
      </c>
      <c r="E29" s="75">
        <v>-5.0796120464514729</v>
      </c>
      <c r="F29" s="72">
        <v>-4.0340968822111032</v>
      </c>
      <c r="G29" s="75">
        <v>-8.7921940203137954</v>
      </c>
      <c r="H29" s="76">
        <v>-5.6950819598910298</v>
      </c>
      <c r="I29" s="76">
        <v>-4.4978732393593317</v>
      </c>
      <c r="J29" s="76">
        <v>-4.2356576145755911</v>
      </c>
      <c r="K29" s="76">
        <v>-3.9385666454225654</v>
      </c>
      <c r="L29" s="76">
        <v>-3.679867525620232</v>
      </c>
      <c r="M29" s="76">
        <v>-3.6472469635155735</v>
      </c>
      <c r="N29" s="78"/>
    </row>
    <row r="30" spans="2:14" ht="12" customHeight="1">
      <c r="B30" s="77" t="s">
        <v>56</v>
      </c>
      <c r="C30" s="72">
        <v>-8.9908410321627752</v>
      </c>
      <c r="D30" s="72">
        <v>-7.8575123650354639</v>
      </c>
      <c r="E30" s="75">
        <v>-7.1034186597073097</v>
      </c>
      <c r="F30" s="72">
        <v>-5.881325800714543</v>
      </c>
      <c r="G30" s="75">
        <v>-13.368296640429641</v>
      </c>
      <c r="H30" s="76">
        <v>-8.3033665260955427</v>
      </c>
      <c r="I30" s="76">
        <v>-7.2285941423458828</v>
      </c>
      <c r="J30" s="76">
        <v>-7.331786895424071</v>
      </c>
      <c r="K30" s="76">
        <v>-7.0087029736268267</v>
      </c>
      <c r="L30" s="76">
        <v>-6.6123544659344056</v>
      </c>
      <c r="M30" s="76">
        <v>-6.5212349610228175</v>
      </c>
      <c r="N30" s="78"/>
    </row>
    <row r="31" spans="2:14" ht="12" customHeight="1">
      <c r="B31" s="77" t="s">
        <v>57</v>
      </c>
      <c r="C31" s="72">
        <v>-2.7652964469084584</v>
      </c>
      <c r="D31" s="72">
        <v>-1.0624301009852688</v>
      </c>
      <c r="E31" s="75">
        <v>-2.1979916204422065</v>
      </c>
      <c r="F31" s="72">
        <v>-2.3289131024515153</v>
      </c>
      <c r="G31" s="75">
        <v>-4.562258556393024</v>
      </c>
      <c r="H31" s="76">
        <v>-3.3999999999999906</v>
      </c>
      <c r="I31" s="76">
        <v>-2.600000000000013</v>
      </c>
      <c r="J31" s="76">
        <v>-2.6000000000000019</v>
      </c>
      <c r="K31" s="76">
        <v>-2.4999999999999858</v>
      </c>
      <c r="L31" s="76">
        <v>-2.5000000000000147</v>
      </c>
      <c r="M31" s="76">
        <v>-2.499999999999992</v>
      </c>
      <c r="N31" s="78"/>
    </row>
    <row r="32" spans="2:14" ht="12" customHeight="1">
      <c r="B32" s="83" t="s">
        <v>58</v>
      </c>
      <c r="C32" s="72">
        <v>-9.713639470637311</v>
      </c>
      <c r="D32" s="72">
        <v>-5.5051985129667047</v>
      </c>
      <c r="E32" s="75">
        <v>-2.7389317069558623</v>
      </c>
      <c r="F32" s="72">
        <v>-3.9257715166296645</v>
      </c>
      <c r="G32" s="75">
        <v>-9.8854895249858075</v>
      </c>
      <c r="H32" s="76">
        <v>-5.65564084831228</v>
      </c>
      <c r="I32" s="76">
        <v>-4.5655284186289595</v>
      </c>
      <c r="J32" s="76">
        <v>-4.2879069322001904</v>
      </c>
      <c r="K32" s="76">
        <v>-4.0672794168923412</v>
      </c>
      <c r="L32" s="76">
        <v>-3.8042098690614305</v>
      </c>
      <c r="M32" s="76">
        <v>-3.5459349369227628</v>
      </c>
      <c r="N32" s="84"/>
    </row>
    <row r="33" spans="1:14" ht="12" customHeight="1">
      <c r="B33" s="85" t="s">
        <v>36</v>
      </c>
      <c r="C33" s="72">
        <v>-17.203472185030222</v>
      </c>
      <c r="D33" s="72">
        <v>-9.236122155266882</v>
      </c>
      <c r="E33" s="75">
        <v>-5.8705723706423312</v>
      </c>
      <c r="F33" s="72">
        <v>-4.4524770731293621</v>
      </c>
      <c r="G33" s="75">
        <v>-11.09251752286216</v>
      </c>
      <c r="H33" s="76">
        <v>-3.7635046810950654</v>
      </c>
      <c r="I33" s="76">
        <v>-2.4564444157330176</v>
      </c>
      <c r="J33" s="76">
        <v>-1.9995779627585579</v>
      </c>
      <c r="K33" s="76">
        <v>-1.4350570242651257</v>
      </c>
      <c r="L33" s="76">
        <v>-0.92914225323083399</v>
      </c>
      <c r="M33" s="76">
        <v>-0.17264694020658466</v>
      </c>
      <c r="N33" s="84"/>
    </row>
    <row r="34" spans="1:14" ht="12" customHeight="1">
      <c r="B34" s="83" t="s">
        <v>59</v>
      </c>
      <c r="C34" s="72">
        <v>-4.067232092469478</v>
      </c>
      <c r="D34" s="72">
        <v>-4.3822565077882008</v>
      </c>
      <c r="E34" s="75">
        <v>-4.1203468157629031</v>
      </c>
      <c r="F34" s="72">
        <v>-5.2698067157381647</v>
      </c>
      <c r="G34" s="75">
        <v>-12.248100807468273</v>
      </c>
      <c r="H34" s="76">
        <v>-10.595718465307526</v>
      </c>
      <c r="I34" s="76">
        <v>-8.255884446368329</v>
      </c>
      <c r="J34" s="76">
        <v>-7.0550197344820154</v>
      </c>
      <c r="K34" s="76">
        <v>-6.6853074553557077</v>
      </c>
      <c r="L34" s="76">
        <v>-6.7021404291751798</v>
      </c>
      <c r="M34" s="76">
        <v>-6.7860369649729577</v>
      </c>
      <c r="N34" s="78"/>
    </row>
    <row r="35" spans="1:14" ht="12" customHeight="1">
      <c r="B35" s="73" t="s">
        <v>160</v>
      </c>
      <c r="C35" s="69">
        <v>-3.8294267695500972</v>
      </c>
      <c r="D35" s="69">
        <v>-3.5473617404675646</v>
      </c>
      <c r="E35" s="70">
        <v>-3.3616752722479895</v>
      </c>
      <c r="F35" s="69">
        <v>-3.9365541557643335</v>
      </c>
      <c r="G35" s="70">
        <v>-5.4934692066894266</v>
      </c>
      <c r="H35" s="71">
        <v>-4.928444156605134</v>
      </c>
      <c r="I35" s="71">
        <v>-4.3840310801090627</v>
      </c>
      <c r="J35" s="71">
        <v>-3.9611830776243986</v>
      </c>
      <c r="K35" s="71">
        <v>-3.843630934506975</v>
      </c>
      <c r="L35" s="71">
        <v>-3.7327732507778695</v>
      </c>
      <c r="M35" s="71">
        <v>-3.6858450706928316</v>
      </c>
      <c r="N35" s="78"/>
    </row>
    <row r="36" spans="1:14" ht="12" customHeight="1">
      <c r="B36" s="321" t="s">
        <v>104</v>
      </c>
      <c r="C36" s="72">
        <v>-8.4674598454820345</v>
      </c>
      <c r="D36" s="72">
        <v>-7.8357962838514084</v>
      </c>
      <c r="E36" s="75">
        <v>-7.3761539715208002</v>
      </c>
      <c r="F36" s="72">
        <v>-7.7342198452784077</v>
      </c>
      <c r="G36" s="75">
        <v>-8.3522142944028346</v>
      </c>
      <c r="H36" s="76">
        <v>-8.0594349159575138</v>
      </c>
      <c r="I36" s="76">
        <v>-6.6498342850388399</v>
      </c>
      <c r="J36" s="76">
        <v>-5.0574867862188722</v>
      </c>
      <c r="K36" s="76">
        <v>-4.0132882590773997</v>
      </c>
      <c r="L36" s="76">
        <v>-3.2253243620442769</v>
      </c>
      <c r="M36" s="76">
        <v>-2.5128616536006496</v>
      </c>
      <c r="N36" s="78"/>
    </row>
    <row r="37" spans="1:14" ht="12" customHeight="1">
      <c r="B37" s="85" t="s">
        <v>134</v>
      </c>
      <c r="C37" s="72">
        <v>-4.6383838265108155</v>
      </c>
      <c r="D37" s="72">
        <v>-5.3997279511045617</v>
      </c>
      <c r="E37" s="75">
        <v>-4.3063630632829737</v>
      </c>
      <c r="F37" s="72">
        <v>-4.7563819699668324</v>
      </c>
      <c r="G37" s="75">
        <v>-5.8383292650413017</v>
      </c>
      <c r="H37" s="76">
        <v>-4.2436053742128088</v>
      </c>
      <c r="I37" s="76">
        <v>-4.5526801456478934</v>
      </c>
      <c r="J37" s="76">
        <v>-4.4186994729594922</v>
      </c>
      <c r="K37" s="76">
        <v>-4.6822846840002752</v>
      </c>
      <c r="L37" s="76">
        <v>-5.1027600511458671</v>
      </c>
      <c r="M37" s="76">
        <v>-5.5887280370775914</v>
      </c>
      <c r="N37" s="78"/>
    </row>
    <row r="38" spans="1:14" ht="12" customHeight="1">
      <c r="B38" s="85" t="s">
        <v>137</v>
      </c>
      <c r="C38" s="72">
        <v>-3.163970781591563</v>
      </c>
      <c r="D38" s="72">
        <v>-1.9640065867094252</v>
      </c>
      <c r="E38" s="75">
        <v>-1.0226150789887607</v>
      </c>
      <c r="F38" s="72">
        <v>-3.2941910898551994</v>
      </c>
      <c r="G38" s="75">
        <v>-5.4152219687554108</v>
      </c>
      <c r="H38" s="76">
        <v>-4.7304581456508297</v>
      </c>
      <c r="I38" s="76">
        <v>-4.3507371487867488</v>
      </c>
      <c r="J38" s="76">
        <v>-4.0385241574173669</v>
      </c>
      <c r="K38" s="76">
        <v>-3.6952681897938109</v>
      </c>
      <c r="L38" s="76">
        <v>-3.3033567275481124</v>
      </c>
      <c r="M38" s="76">
        <v>-2.9764958372840118</v>
      </c>
      <c r="N38" s="78"/>
    </row>
    <row r="39" spans="1:14" ht="12" customHeight="1">
      <c r="B39" s="73" t="s">
        <v>61</v>
      </c>
      <c r="C39" s="69">
        <v>-5.2687514090496883</v>
      </c>
      <c r="D39" s="69">
        <v>-2.8718694841451184</v>
      </c>
      <c r="E39" s="70">
        <v>4.8801162318977118E-2</v>
      </c>
      <c r="F39" s="69">
        <v>-0.51195124518292412</v>
      </c>
      <c r="G39" s="70">
        <v>-8.3426918375068357</v>
      </c>
      <c r="H39" s="71">
        <v>-4.2656471849688486</v>
      </c>
      <c r="I39" s="71">
        <v>-2.7507498747848595</v>
      </c>
      <c r="J39" s="71">
        <v>-2.0200693727866659</v>
      </c>
      <c r="K39" s="71">
        <v>-1.7022840465445581</v>
      </c>
      <c r="L39" s="71">
        <v>-1.5091563478965675</v>
      </c>
      <c r="M39" s="71">
        <v>-1.4957404321668062</v>
      </c>
      <c r="N39" s="74"/>
    </row>
    <row r="40" spans="1:14">
      <c r="B40" s="86"/>
      <c r="C40" s="69"/>
      <c r="D40" s="69"/>
      <c r="E40" s="70"/>
      <c r="F40" s="69"/>
      <c r="G40" s="70"/>
      <c r="H40" s="71"/>
      <c r="I40" s="71"/>
      <c r="J40" s="71"/>
      <c r="K40" s="71"/>
      <c r="L40" s="71"/>
      <c r="M40" s="71"/>
      <c r="N40" s="74"/>
    </row>
    <row r="41" spans="1:14">
      <c r="B41" s="68" t="s">
        <v>339</v>
      </c>
      <c r="C41" s="69"/>
      <c r="D41" s="69"/>
      <c r="E41" s="70"/>
      <c r="F41" s="69"/>
      <c r="G41" s="70"/>
      <c r="H41" s="71"/>
      <c r="I41" s="71"/>
      <c r="J41" s="71"/>
      <c r="K41" s="71"/>
      <c r="L41" s="71"/>
      <c r="M41" s="71"/>
      <c r="N41" s="87"/>
    </row>
    <row r="42" spans="1:14">
      <c r="B42" s="88" t="s">
        <v>340</v>
      </c>
      <c r="C42" s="69">
        <v>3.2913249442402313</v>
      </c>
      <c r="D42" s="69">
        <v>3.7618364173965619</v>
      </c>
      <c r="E42" s="70">
        <v>3.5683115637875393</v>
      </c>
      <c r="F42" s="69">
        <v>2.7641527116066174</v>
      </c>
      <c r="G42" s="70">
        <v>-3.2669509771466183</v>
      </c>
      <c r="H42" s="71">
        <v>6.0258607032343692</v>
      </c>
      <c r="I42" s="71">
        <v>4.4149800790438389</v>
      </c>
      <c r="J42" s="71">
        <v>3.5133739904600647</v>
      </c>
      <c r="K42" s="71">
        <v>3.3739503800983708</v>
      </c>
      <c r="L42" s="71">
        <v>3.3347653151208196</v>
      </c>
      <c r="M42" s="71">
        <v>3.2959650116252104</v>
      </c>
      <c r="N42" s="87"/>
    </row>
    <row r="43" spans="1:14" ht="1.5" hidden="1" customHeight="1">
      <c r="B43" s="86"/>
      <c r="C43" s="72"/>
      <c r="D43" s="75"/>
      <c r="E43" s="75"/>
      <c r="F43" s="135"/>
      <c r="G43" s="135"/>
      <c r="H43" s="135"/>
      <c r="I43" s="135"/>
      <c r="J43" s="135"/>
      <c r="K43" s="135"/>
      <c r="L43" s="135"/>
    </row>
    <row r="44" spans="1:14" ht="3.75" customHeight="1">
      <c r="B44" s="156"/>
      <c r="C44" s="157"/>
      <c r="D44" s="158"/>
      <c r="E44" s="158"/>
      <c r="F44" s="158"/>
      <c r="G44" s="158"/>
      <c r="H44" s="158"/>
      <c r="I44" s="158"/>
      <c r="J44" s="158"/>
      <c r="K44" s="158"/>
      <c r="L44" s="158"/>
      <c r="M44" s="158"/>
      <c r="N44" s="158"/>
    </row>
    <row r="45" spans="1:14" s="57" customFormat="1" ht="11.25" customHeight="1">
      <c r="A45" s="1"/>
      <c r="B45" s="520" t="s">
        <v>341</v>
      </c>
      <c r="C45" s="520"/>
      <c r="D45" s="520"/>
      <c r="E45" s="520"/>
      <c r="F45" s="520"/>
      <c r="G45" s="520"/>
      <c r="H45" s="520"/>
      <c r="I45" s="520"/>
      <c r="J45" s="520"/>
      <c r="K45" s="520"/>
      <c r="L45" s="520"/>
      <c r="M45" s="520"/>
      <c r="N45" s="1"/>
    </row>
    <row r="46" spans="1:14" s="57" customFormat="1" ht="22.5" customHeight="1">
      <c r="A46" s="1"/>
      <c r="B46" s="521" t="s">
        <v>686</v>
      </c>
      <c r="C46" s="521"/>
      <c r="D46" s="521"/>
      <c r="E46" s="521"/>
      <c r="F46" s="521"/>
      <c r="G46" s="521"/>
      <c r="H46" s="521"/>
      <c r="I46" s="521"/>
      <c r="J46" s="521"/>
      <c r="K46" s="521"/>
      <c r="L46" s="521"/>
      <c r="M46" s="521"/>
      <c r="N46" s="89"/>
    </row>
    <row r="47" spans="1:14" s="57" customFormat="1" ht="12.75" customHeight="1">
      <c r="A47" s="1"/>
      <c r="B47" s="516" t="s">
        <v>1067</v>
      </c>
      <c r="C47" s="516"/>
      <c r="D47" s="516"/>
      <c r="E47" s="516"/>
      <c r="F47" s="516"/>
      <c r="G47" s="516"/>
      <c r="H47" s="516"/>
      <c r="I47" s="516"/>
      <c r="J47" s="516"/>
      <c r="K47" s="516"/>
      <c r="L47" s="516"/>
      <c r="M47" s="516"/>
      <c r="N47" s="89"/>
    </row>
    <row r="48" spans="1:14" s="57" customFormat="1" ht="24.75" customHeight="1">
      <c r="A48" s="1"/>
      <c r="B48" s="521" t="s">
        <v>1068</v>
      </c>
      <c r="C48" s="521"/>
      <c r="D48" s="521"/>
      <c r="E48" s="521"/>
      <c r="F48" s="521"/>
      <c r="G48" s="521"/>
      <c r="H48" s="521"/>
      <c r="I48" s="521"/>
      <c r="J48" s="521"/>
      <c r="K48" s="521"/>
      <c r="L48" s="521"/>
      <c r="M48" s="521"/>
    </row>
    <row r="49" spans="1:13" s="57" customFormat="1">
      <c r="A49" s="1"/>
    </row>
    <row r="50" spans="1:13">
      <c r="B50" s="516"/>
      <c r="C50" s="516"/>
      <c r="D50" s="516"/>
      <c r="E50" s="516"/>
      <c r="F50" s="516"/>
      <c r="G50" s="516"/>
      <c r="H50" s="516"/>
      <c r="I50" s="516"/>
      <c r="J50" s="516"/>
      <c r="K50" s="516"/>
      <c r="L50" s="516"/>
      <c r="M50" s="516"/>
    </row>
    <row r="59" spans="1:13">
      <c r="C59" s="159"/>
    </row>
  </sheetData>
  <mergeCells count="8">
    <mergeCell ref="B47:M47"/>
    <mergeCell ref="B50:M50"/>
    <mergeCell ref="B2:M2"/>
    <mergeCell ref="B4:M4"/>
    <mergeCell ref="H5:M5"/>
    <mergeCell ref="B45:M45"/>
    <mergeCell ref="B46:M46"/>
    <mergeCell ref="B48:M48"/>
  </mergeCells>
  <conditionalFormatting sqref="N9:N40">
    <cfRule type="cellIs" dxfId="100" priority="2" stopIfTrue="1" operator="lessThan">
      <formula>-30</formula>
    </cfRule>
    <cfRule type="cellIs" dxfId="99" priority="3" stopIfTrue="1" operator="greaterThan">
      <formula>30</formula>
    </cfRule>
  </conditionalFormatting>
  <conditionalFormatting sqref="C59">
    <cfRule type="colorScale" priority="1">
      <colorScale>
        <cfvo type="num" val="1"/>
        <cfvo type="num" val="3"/>
        <cfvo type="num" val="5"/>
        <color theme="5" tint="-0.249977111117893"/>
        <color theme="0" tint="-0.14999847407452621"/>
        <color theme="3" tint="0.39997558519241921"/>
      </colorScale>
    </cfRule>
  </conditionalFormatting>
  <pageMargins left="0.75" right="0.75" top="1" bottom="1" header="0.5" footer="0.5"/>
  <pageSetup scale="46"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iconSet" priority="4" id="{0CB55FA0-A5CF-4E45-84B6-CF46DE8C4B6B}">
            <x14:iconSet iconSet="5ArrowsGray" showValue="0" custom="1">
              <x14:cfvo type="percent">
                <xm:f>0</xm:f>
              </x14:cfvo>
              <x14:cfvo type="num">
                <xm:f>2</xm:f>
              </x14:cfvo>
              <x14:cfvo type="num">
                <xm:f>3</xm:f>
              </x14:cfvo>
              <x14:cfvo type="num">
                <xm:f>4</xm:f>
              </x14:cfvo>
              <x14:cfvo type="num">
                <xm:f>5</xm:f>
              </x14:cfvo>
              <x14:cfIcon iconSet="4RedToBlack" iconId="0"/>
              <x14:cfIcon iconSet="5Quarters" iconId="3"/>
              <x14:cfIcon iconSet="5Quarters" iconId="2"/>
              <x14:cfIcon iconSet="5Quarters" iconId="1"/>
              <x14:cfIcon iconSet="5Quarters" iconId="0"/>
            </x14:iconSet>
          </x14:cfRule>
          <xm:sqref>C59</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9E4B8-87B0-40B6-9E5C-DED17D140A7B}">
  <sheetPr>
    <tabColor theme="6" tint="0.59999389629810485"/>
  </sheetPr>
  <dimension ref="A2:AM9"/>
  <sheetViews>
    <sheetView showGridLines="0" topLeftCell="A4" zoomScaleNormal="100" workbookViewId="0">
      <selection activeCell="R23" sqref="R23"/>
    </sheetView>
  </sheetViews>
  <sheetFormatPr defaultColWidth="8.85546875" defaultRowHeight="12.75"/>
  <cols>
    <col min="1" max="1" width="11.7109375" style="419" customWidth="1"/>
    <col min="2" max="13" width="8.85546875" style="419"/>
    <col min="14" max="14" width="3.42578125" style="419" customWidth="1"/>
    <col min="15" max="24" width="8.85546875" style="419"/>
    <col min="25" max="25" width="8.42578125" style="419" customWidth="1"/>
    <col min="26" max="16384" width="8.85546875" style="419"/>
  </cols>
  <sheetData>
    <row r="2" spans="1:39">
      <c r="A2" s="446" t="s">
        <v>990</v>
      </c>
      <c r="B2" s="447" t="s">
        <v>455</v>
      </c>
      <c r="C2" s="447"/>
      <c r="D2" s="447"/>
      <c r="E2" s="447"/>
      <c r="F2" s="447"/>
      <c r="G2" s="447"/>
      <c r="H2" s="447" t="s">
        <v>894</v>
      </c>
      <c r="I2" s="447"/>
      <c r="J2" s="447"/>
      <c r="K2" s="447"/>
      <c r="L2" s="447"/>
      <c r="M2" s="447"/>
      <c r="P2" s="530"/>
      <c r="Q2" s="530"/>
      <c r="R2" s="530"/>
      <c r="S2" s="530"/>
      <c r="T2" s="530"/>
      <c r="U2" s="530"/>
      <c r="V2" s="530"/>
      <c r="W2" s="530"/>
      <c r="X2" s="530"/>
      <c r="Y2" s="530"/>
      <c r="AB2" s="530"/>
      <c r="AC2" s="530"/>
      <c r="AD2" s="530"/>
      <c r="AE2" s="530"/>
      <c r="AF2" s="530"/>
      <c r="AG2" s="530"/>
      <c r="AH2" s="530"/>
      <c r="AI2" s="530"/>
      <c r="AJ2" s="530"/>
      <c r="AK2" s="530"/>
    </row>
    <row r="3" spans="1:39">
      <c r="A3" s="447"/>
      <c r="B3" s="447" t="s">
        <v>895</v>
      </c>
      <c r="C3" s="447" t="s">
        <v>896</v>
      </c>
      <c r="D3" s="447">
        <v>2</v>
      </c>
      <c r="E3" s="447">
        <v>3</v>
      </c>
      <c r="F3" s="447">
        <v>4</v>
      </c>
      <c r="G3" s="447" t="s">
        <v>897</v>
      </c>
      <c r="H3" s="447" t="s">
        <v>895</v>
      </c>
      <c r="I3" s="447" t="s">
        <v>898</v>
      </c>
      <c r="J3" s="447">
        <v>2</v>
      </c>
      <c r="K3" s="447">
        <v>3</v>
      </c>
      <c r="L3" s="447">
        <v>4</v>
      </c>
      <c r="M3" s="447" t="s">
        <v>897</v>
      </c>
    </row>
    <row r="4" spans="1:39">
      <c r="A4" s="447" t="s">
        <v>899</v>
      </c>
      <c r="B4" s="448">
        <v>-23.531199999999998</v>
      </c>
      <c r="C4" s="448">
        <v>-8.2461979999999997</v>
      </c>
      <c r="D4" s="448">
        <v>-10.132440000000001</v>
      </c>
      <c r="E4" s="448">
        <v>-14.14321</v>
      </c>
      <c r="F4" s="448">
        <v>-17.127659999999999</v>
      </c>
      <c r="G4" s="448">
        <v>-19.67793</v>
      </c>
      <c r="H4" s="448">
        <v>-42.014629999999997</v>
      </c>
      <c r="I4" s="448">
        <v>-7.2502240000000002</v>
      </c>
      <c r="J4" s="448">
        <v>-9.1072159999999993</v>
      </c>
      <c r="K4" s="448">
        <v>-12.52962</v>
      </c>
      <c r="L4" s="448">
        <v>-16.098289999999999</v>
      </c>
      <c r="M4" s="448">
        <v>-22.262979999999999</v>
      </c>
      <c r="O4" s="420"/>
      <c r="P4" s="420"/>
      <c r="Q4" s="420"/>
      <c r="R4" s="420"/>
      <c r="S4" s="420"/>
      <c r="T4" s="420"/>
      <c r="U4" s="420"/>
      <c r="V4" s="420"/>
      <c r="W4" s="420"/>
      <c r="X4" s="420"/>
      <c r="Y4" s="420"/>
      <c r="AA4" s="420"/>
      <c r="AB4" s="420"/>
      <c r="AC4" s="420"/>
      <c r="AD4" s="420"/>
      <c r="AE4" s="420"/>
      <c r="AF4" s="420"/>
      <c r="AG4" s="420"/>
      <c r="AH4" s="420"/>
      <c r="AI4" s="420"/>
      <c r="AJ4" s="420"/>
      <c r="AK4" s="420"/>
    </row>
    <row r="5" spans="1:39">
      <c r="A5" s="447" t="s">
        <v>900</v>
      </c>
      <c r="B5" s="447"/>
      <c r="C5" s="448">
        <v>-16.457470000000001</v>
      </c>
      <c r="D5" s="448">
        <v>-13.790710000000001</v>
      </c>
      <c r="E5" s="448">
        <v>-8.1203179999999993</v>
      </c>
      <c r="F5" s="448">
        <v>-3.9009200000000002</v>
      </c>
      <c r="G5" s="448">
        <v>-0.29536750000000001</v>
      </c>
      <c r="H5" s="448"/>
      <c r="I5" s="448">
        <v>-39.985599999999998</v>
      </c>
      <c r="J5" s="448">
        <v>-37.360199999999999</v>
      </c>
      <c r="K5" s="448">
        <v>-32.521630000000002</v>
      </c>
      <c r="L5" s="448">
        <v>-27.47627</v>
      </c>
      <c r="M5" s="448">
        <v>-18.760680000000001</v>
      </c>
      <c r="O5" s="420"/>
      <c r="P5" s="420"/>
      <c r="Q5" s="420"/>
      <c r="R5" s="420"/>
      <c r="S5" s="420"/>
      <c r="T5" s="420"/>
      <c r="U5" s="420"/>
      <c r="V5" s="420"/>
      <c r="W5" s="420"/>
      <c r="X5" s="420"/>
      <c r="Y5" s="420"/>
      <c r="AA5" s="420"/>
      <c r="AB5" s="420"/>
      <c r="AC5" s="420"/>
      <c r="AD5" s="420"/>
      <c r="AE5" s="420"/>
      <c r="AF5" s="420"/>
      <c r="AG5" s="420"/>
      <c r="AH5" s="420"/>
      <c r="AI5" s="420"/>
      <c r="AJ5" s="420"/>
      <c r="AK5" s="420"/>
    </row>
    <row r="6" spans="1:39">
      <c r="A6" s="447"/>
      <c r="B6" s="447"/>
      <c r="C6" s="447"/>
      <c r="D6" s="447"/>
      <c r="E6" s="447"/>
      <c r="F6" s="447"/>
      <c r="G6" s="447"/>
      <c r="H6" s="447"/>
      <c r="I6" s="447"/>
      <c r="J6" s="447"/>
      <c r="K6" s="447"/>
      <c r="L6" s="447"/>
      <c r="M6" s="447"/>
    </row>
    <row r="8" spans="1:39" ht="15.75">
      <c r="F8" s="421"/>
    </row>
    <row r="9" spans="1:39" ht="14.25">
      <c r="F9" s="422"/>
      <c r="Q9" s="530"/>
      <c r="R9" s="530"/>
      <c r="S9" s="530"/>
      <c r="T9" s="530"/>
      <c r="U9" s="530"/>
      <c r="V9" s="530"/>
      <c r="W9" s="530"/>
      <c r="X9" s="530"/>
      <c r="Y9" s="530"/>
      <c r="Z9" s="530"/>
      <c r="AD9" s="530"/>
      <c r="AE9" s="530"/>
      <c r="AF9" s="530"/>
      <c r="AG9" s="530"/>
      <c r="AH9" s="530"/>
      <c r="AI9" s="530"/>
      <c r="AJ9" s="530"/>
      <c r="AK9" s="530"/>
      <c r="AL9" s="530"/>
      <c r="AM9" s="530"/>
    </row>
  </sheetData>
  <mergeCells count="8">
    <mergeCell ref="P2:T2"/>
    <mergeCell ref="U2:Y2"/>
    <mergeCell ref="AB2:AF2"/>
    <mergeCell ref="AG2:AK2"/>
    <mergeCell ref="Q9:U9"/>
    <mergeCell ref="V9:Z9"/>
    <mergeCell ref="AD9:AH9"/>
    <mergeCell ref="AI9:AM9"/>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A5F2-FE98-4E01-909E-E63A53B18C43}">
  <sheetPr>
    <tabColor theme="6" tint="0.59999389629810485"/>
  </sheetPr>
  <dimension ref="A1:Q1"/>
  <sheetViews>
    <sheetView showGridLines="0" workbookViewId="0">
      <selection activeCell="T12" sqref="T12"/>
    </sheetView>
  </sheetViews>
  <sheetFormatPr defaultRowHeight="15"/>
  <cols>
    <col min="1" max="17" width="9.140625" style="139"/>
    <col min="18" max="16384" width="9.140625" style="135"/>
  </cols>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862E5-A83C-4E90-8901-7943C0E72497}">
  <sheetPr>
    <tabColor theme="6" tint="0.59999389629810485"/>
  </sheetPr>
  <dimension ref="A1:D130"/>
  <sheetViews>
    <sheetView showGridLines="0" topLeftCell="A4" zoomScale="80" zoomScaleNormal="80" workbookViewId="0">
      <selection activeCell="V25" sqref="V25"/>
    </sheetView>
  </sheetViews>
  <sheetFormatPr defaultRowHeight="15"/>
  <cols>
    <col min="1" max="1" width="9.140625" style="135"/>
    <col min="2" max="2" width="13.28515625" style="135" bestFit="1" customWidth="1"/>
    <col min="3" max="3" width="16.140625" style="135" customWidth="1"/>
    <col min="4" max="16384" width="9.140625" style="135"/>
  </cols>
  <sheetData>
    <row r="1" spans="1:4">
      <c r="A1" s="435" t="s">
        <v>992</v>
      </c>
      <c r="B1" s="137"/>
      <c r="C1" s="137"/>
      <c r="D1" s="137"/>
    </row>
    <row r="2" spans="1:4">
      <c r="A2" s="137" t="s">
        <v>901</v>
      </c>
      <c r="B2" s="137" t="s">
        <v>993</v>
      </c>
      <c r="C2" s="137" t="s">
        <v>994</v>
      </c>
      <c r="D2" s="137" t="s">
        <v>995</v>
      </c>
    </row>
    <row r="3" spans="1:4">
      <c r="A3" s="137" t="s">
        <v>268</v>
      </c>
      <c r="B3" s="455">
        <v>5.0192940999999998</v>
      </c>
      <c r="C3" s="455">
        <v>23.13682</v>
      </c>
      <c r="D3" s="137" t="s">
        <v>271</v>
      </c>
    </row>
    <row r="4" spans="1:4">
      <c r="A4" s="137" t="s">
        <v>285</v>
      </c>
      <c r="B4" s="455">
        <v>5.3681599999999996</v>
      </c>
      <c r="C4" s="455">
        <v>44.095869999999998</v>
      </c>
      <c r="D4" s="137" t="s">
        <v>271</v>
      </c>
    </row>
    <row r="5" spans="1:4">
      <c r="A5" s="137" t="s">
        <v>283</v>
      </c>
      <c r="B5" s="455">
        <v>4.5434362999999998</v>
      </c>
      <c r="C5" s="455">
        <v>30.790630000000004</v>
      </c>
      <c r="D5" s="137" t="s">
        <v>271</v>
      </c>
    </row>
    <row r="6" spans="1:4">
      <c r="A6" s="137" t="s">
        <v>269</v>
      </c>
      <c r="B6" s="455">
        <v>6.0391564999999998</v>
      </c>
      <c r="C6" s="455">
        <v>25.954709999999999</v>
      </c>
      <c r="D6" s="137" t="s">
        <v>271</v>
      </c>
    </row>
    <row r="7" spans="1:4">
      <c r="A7" s="137" t="s">
        <v>298</v>
      </c>
      <c r="B7" s="455">
        <v>4.8059722000000002</v>
      </c>
      <c r="C7" s="455">
        <v>37.098460000000003</v>
      </c>
      <c r="D7" s="137" t="s">
        <v>271</v>
      </c>
    </row>
    <row r="8" spans="1:4">
      <c r="A8" s="137" t="s">
        <v>507</v>
      </c>
      <c r="B8" s="455">
        <v>4.5578333000000004</v>
      </c>
      <c r="C8" s="455">
        <v>20.39462</v>
      </c>
      <c r="D8" s="137" t="s">
        <v>271</v>
      </c>
    </row>
    <row r="9" spans="1:4">
      <c r="A9" s="137" t="s">
        <v>286</v>
      </c>
      <c r="B9" s="455">
        <v>4.0155506000000001</v>
      </c>
      <c r="C9" s="455">
        <v>37.276530000000001</v>
      </c>
      <c r="D9" s="137" t="s">
        <v>271</v>
      </c>
    </row>
    <row r="10" spans="1:4">
      <c r="A10" s="137" t="s">
        <v>261</v>
      </c>
      <c r="B10" s="455">
        <v>4.3989513999999996</v>
      </c>
      <c r="C10" s="455">
        <v>28.646050000000002</v>
      </c>
      <c r="D10" s="137" t="s">
        <v>271</v>
      </c>
    </row>
    <row r="11" spans="1:4">
      <c r="A11" s="137" t="s">
        <v>277</v>
      </c>
      <c r="B11" s="455">
        <v>7.3998837000000002</v>
      </c>
      <c r="C11" s="455">
        <v>19.974589999999999</v>
      </c>
      <c r="D11" s="137" t="s">
        <v>271</v>
      </c>
    </row>
    <row r="12" spans="1:4">
      <c r="A12" s="137" t="s">
        <v>267</v>
      </c>
      <c r="B12" s="455">
        <v>4.0358844999999999</v>
      </c>
      <c r="C12" s="455">
        <v>30.71856</v>
      </c>
      <c r="D12" s="137" t="s">
        <v>271</v>
      </c>
    </row>
    <row r="13" spans="1:4">
      <c r="A13" s="137" t="s">
        <v>508</v>
      </c>
      <c r="B13" s="455">
        <v>5.5703598999999997</v>
      </c>
      <c r="C13" s="455">
        <v>31.874800000000004</v>
      </c>
      <c r="D13" s="137" t="s">
        <v>271</v>
      </c>
    </row>
    <row r="14" spans="1:4">
      <c r="A14" s="137" t="s">
        <v>281</v>
      </c>
      <c r="B14" s="455">
        <v>5.8537708999999998</v>
      </c>
      <c r="C14" s="455">
        <v>23.891860000000001</v>
      </c>
      <c r="D14" s="137" t="s">
        <v>271</v>
      </c>
    </row>
    <row r="15" spans="1:4">
      <c r="A15" s="137" t="s">
        <v>266</v>
      </c>
      <c r="B15" s="455">
        <v>5.0190653999999997</v>
      </c>
      <c r="C15" s="455">
        <v>25.708310000000001</v>
      </c>
      <c r="D15" s="137" t="s">
        <v>271</v>
      </c>
    </row>
    <row r="16" spans="1:4">
      <c r="A16" s="137" t="s">
        <v>265</v>
      </c>
      <c r="B16" s="455">
        <v>4.5074446999999997</v>
      </c>
      <c r="C16" s="455">
        <v>17.397200000000002</v>
      </c>
      <c r="D16" s="137" t="s">
        <v>271</v>
      </c>
    </row>
    <row r="17" spans="1:4">
      <c r="A17" s="137" t="s">
        <v>509</v>
      </c>
      <c r="B17" s="455">
        <v>2.626935</v>
      </c>
      <c r="C17" s="455">
        <v>31.595739999999999</v>
      </c>
      <c r="D17" s="137" t="s">
        <v>271</v>
      </c>
    </row>
    <row r="18" spans="1:4">
      <c r="A18" s="137" t="s">
        <v>289</v>
      </c>
      <c r="B18" s="455">
        <v>4.7504204000000003</v>
      </c>
      <c r="C18" s="455">
        <v>37.72336</v>
      </c>
      <c r="D18" s="137" t="s">
        <v>271</v>
      </c>
    </row>
    <row r="19" spans="1:4">
      <c r="A19" s="137" t="s">
        <v>511</v>
      </c>
      <c r="B19" s="455">
        <v>6.2600499999999997</v>
      </c>
      <c r="C19" s="455">
        <v>31.90812</v>
      </c>
      <c r="D19" s="137" t="s">
        <v>271</v>
      </c>
    </row>
    <row r="20" spans="1:4">
      <c r="A20" s="137" t="s">
        <v>512</v>
      </c>
      <c r="B20" s="455">
        <v>6.0947709000000003</v>
      </c>
      <c r="C20" s="455">
        <v>19.066199999999998</v>
      </c>
      <c r="D20" s="137" t="s">
        <v>271</v>
      </c>
    </row>
    <row r="21" spans="1:4">
      <c r="A21" s="137" t="s">
        <v>270</v>
      </c>
      <c r="B21" s="455">
        <v>4.4875847000000002</v>
      </c>
      <c r="C21" s="455">
        <v>33.108969999999999</v>
      </c>
      <c r="D21" s="137" t="s">
        <v>271</v>
      </c>
    </row>
    <row r="22" spans="1:4">
      <c r="A22" s="137" t="s">
        <v>279</v>
      </c>
      <c r="B22" s="455">
        <v>3.8904576</v>
      </c>
      <c r="C22" s="455">
        <v>28.642810000000001</v>
      </c>
      <c r="D22" s="137" t="s">
        <v>271</v>
      </c>
    </row>
    <row r="23" spans="1:4">
      <c r="A23" s="137" t="s">
        <v>264</v>
      </c>
      <c r="B23" s="455">
        <v>3.441424</v>
      </c>
      <c r="C23" s="455">
        <v>18.56587</v>
      </c>
      <c r="D23" s="137" t="s">
        <v>271</v>
      </c>
    </row>
    <row r="24" spans="1:4">
      <c r="A24" s="137" t="s">
        <v>513</v>
      </c>
      <c r="B24" s="455">
        <v>5.2153700000000001</v>
      </c>
      <c r="C24" s="455">
        <v>29.7774</v>
      </c>
      <c r="D24" s="137" t="s">
        <v>271</v>
      </c>
    </row>
    <row r="25" spans="1:4">
      <c r="A25" s="137" t="s">
        <v>275</v>
      </c>
      <c r="B25" s="455">
        <v>5.2602700999999996</v>
      </c>
      <c r="C25" s="455">
        <v>38.729259999999996</v>
      </c>
      <c r="D25" s="137" t="s">
        <v>271</v>
      </c>
    </row>
    <row r="26" spans="1:4">
      <c r="A26" s="137" t="s">
        <v>263</v>
      </c>
      <c r="B26" s="455">
        <v>5.0072709</v>
      </c>
      <c r="C26" s="455">
        <v>27.118359999999996</v>
      </c>
      <c r="D26" s="137" t="s">
        <v>271</v>
      </c>
    </row>
    <row r="27" spans="1:4">
      <c r="A27" s="137" t="s">
        <v>273</v>
      </c>
      <c r="B27" s="455">
        <v>6.6539339999999996</v>
      </c>
      <c r="C27" s="455">
        <v>27.20091</v>
      </c>
      <c r="D27" s="137" t="s">
        <v>271</v>
      </c>
    </row>
    <row r="28" spans="1:4">
      <c r="A28" s="137" t="s">
        <v>262</v>
      </c>
      <c r="B28" s="455">
        <v>4.3441125999999999</v>
      </c>
      <c r="C28" s="455">
        <v>46.292310000000001</v>
      </c>
      <c r="D28" s="137" t="s">
        <v>271</v>
      </c>
    </row>
    <row r="29" spans="1:4">
      <c r="A29" s="137" t="s">
        <v>518</v>
      </c>
      <c r="B29" s="455">
        <v>4.1012293</v>
      </c>
      <c r="C29" s="455">
        <v>38.972000000000001</v>
      </c>
      <c r="D29" s="137" t="s">
        <v>271</v>
      </c>
    </row>
    <row r="30" spans="1:4">
      <c r="A30" s="137" t="s">
        <v>519</v>
      </c>
      <c r="B30" s="455">
        <v>5.3418033999999999</v>
      </c>
      <c r="C30" s="455">
        <v>32.747700000000002</v>
      </c>
      <c r="D30" s="137" t="s">
        <v>271</v>
      </c>
    </row>
    <row r="31" spans="1:4">
      <c r="A31" s="137" t="s">
        <v>278</v>
      </c>
      <c r="B31" s="455">
        <v>6.3185769000000001</v>
      </c>
      <c r="C31" s="455">
        <v>25.640699999999999</v>
      </c>
      <c r="D31" s="137" t="s">
        <v>271</v>
      </c>
    </row>
    <row r="32" spans="1:4">
      <c r="A32" s="137" t="s">
        <v>484</v>
      </c>
      <c r="B32" s="455">
        <v>3.4925199999999998</v>
      </c>
      <c r="C32" s="455">
        <v>64.70478</v>
      </c>
      <c r="D32" s="137" t="s">
        <v>399</v>
      </c>
    </row>
    <row r="33" spans="1:4">
      <c r="A33" s="137" t="s">
        <v>330</v>
      </c>
      <c r="B33" s="455">
        <v>3.3554200000000001</v>
      </c>
      <c r="C33" s="455">
        <v>39.83128</v>
      </c>
      <c r="D33" s="137" t="s">
        <v>399</v>
      </c>
    </row>
    <row r="34" spans="1:4">
      <c r="A34" s="137" t="s">
        <v>246</v>
      </c>
      <c r="B34" s="455">
        <v>3.0779855999999999</v>
      </c>
      <c r="C34" s="455">
        <v>34.127409999999998</v>
      </c>
      <c r="D34" s="137" t="s">
        <v>399</v>
      </c>
    </row>
    <row r="35" spans="1:4">
      <c r="A35" s="137" t="s">
        <v>521</v>
      </c>
      <c r="B35" s="455">
        <v>2.4539339999999998</v>
      </c>
      <c r="C35" s="455">
        <v>48.225650000000002</v>
      </c>
      <c r="D35" s="137" t="s">
        <v>399</v>
      </c>
    </row>
    <row r="36" spans="1:4">
      <c r="A36" s="137" t="s">
        <v>522</v>
      </c>
      <c r="B36" s="455">
        <v>3.5250162</v>
      </c>
      <c r="C36" s="455">
        <v>41.178130000000003</v>
      </c>
      <c r="D36" s="137" t="s">
        <v>399</v>
      </c>
    </row>
    <row r="37" spans="1:4">
      <c r="A37" s="137" t="s">
        <v>288</v>
      </c>
      <c r="B37" s="455">
        <v>3.759366</v>
      </c>
      <c r="C37" s="455">
        <v>57.337739999999989</v>
      </c>
      <c r="D37" s="137" t="s">
        <v>399</v>
      </c>
    </row>
    <row r="38" spans="1:4">
      <c r="A38" s="137" t="s">
        <v>505</v>
      </c>
      <c r="B38" s="455">
        <v>5.8348300000000002</v>
      </c>
      <c r="C38" s="455">
        <v>31.723590000000002</v>
      </c>
      <c r="D38" s="137" t="s">
        <v>399</v>
      </c>
    </row>
    <row r="39" spans="1:4">
      <c r="A39" s="137" t="s">
        <v>245</v>
      </c>
      <c r="B39" s="455">
        <v>4.2967839999999997</v>
      </c>
      <c r="C39" s="455">
        <v>34.840820000000001</v>
      </c>
      <c r="D39" s="137" t="s">
        <v>399</v>
      </c>
    </row>
    <row r="40" spans="1:4">
      <c r="A40" s="137" t="s">
        <v>485</v>
      </c>
      <c r="B40" s="455">
        <v>6.6319739999999996</v>
      </c>
      <c r="C40" s="455">
        <v>32.991869999999999</v>
      </c>
      <c r="D40" s="137" t="s">
        <v>399</v>
      </c>
    </row>
    <row r="41" spans="1:4">
      <c r="A41" s="137" t="s">
        <v>291</v>
      </c>
      <c r="B41" s="455">
        <v>3.1418005999999998</v>
      </c>
      <c r="C41" s="455">
        <v>37.447929999999999</v>
      </c>
      <c r="D41" s="137" t="s">
        <v>399</v>
      </c>
    </row>
    <row r="42" spans="1:4">
      <c r="A42" s="137" t="s">
        <v>243</v>
      </c>
      <c r="B42" s="455">
        <v>1.8799592000000001</v>
      </c>
      <c r="C42" s="455">
        <v>48.267069999999997</v>
      </c>
      <c r="D42" s="137" t="s">
        <v>399</v>
      </c>
    </row>
    <row r="43" spans="1:4">
      <c r="A43" s="137" t="s">
        <v>287</v>
      </c>
      <c r="B43" s="455">
        <v>3.7465600000000001</v>
      </c>
      <c r="C43" s="455">
        <v>46.791609999999999</v>
      </c>
      <c r="D43" s="137" t="s">
        <v>399</v>
      </c>
    </row>
    <row r="44" spans="1:4">
      <c r="A44" s="137" t="s">
        <v>486</v>
      </c>
      <c r="B44" s="455">
        <v>6.7473434000000001</v>
      </c>
      <c r="C44" s="455">
        <v>41.739249999999998</v>
      </c>
      <c r="D44" s="137" t="s">
        <v>399</v>
      </c>
    </row>
    <row r="45" spans="1:4">
      <c r="A45" s="137" t="s">
        <v>532</v>
      </c>
      <c r="B45" s="455">
        <v>4.5890542999999999</v>
      </c>
      <c r="C45" s="455">
        <v>34.701819999999998</v>
      </c>
      <c r="D45" s="137" t="s">
        <v>399</v>
      </c>
    </row>
    <row r="46" spans="1:4">
      <c r="A46" s="137" t="s">
        <v>534</v>
      </c>
      <c r="B46" s="455">
        <v>1.4665007999999999</v>
      </c>
      <c r="C46" s="455">
        <v>33.915179999999999</v>
      </c>
      <c r="D46" s="137" t="s">
        <v>399</v>
      </c>
    </row>
    <row r="47" spans="1:4">
      <c r="A47" s="137" t="s">
        <v>535</v>
      </c>
      <c r="B47" s="455">
        <v>3.3143471</v>
      </c>
      <c r="C47" s="455">
        <v>49.332549999999998</v>
      </c>
      <c r="D47" s="137" t="s">
        <v>399</v>
      </c>
    </row>
    <row r="48" spans="1:4">
      <c r="A48" s="137" t="s">
        <v>293</v>
      </c>
      <c r="B48" s="455">
        <v>4.5039723</v>
      </c>
      <c r="C48" s="455">
        <v>39.352640000000001</v>
      </c>
      <c r="D48" s="137" t="s">
        <v>399</v>
      </c>
    </row>
    <row r="49" spans="1:4">
      <c r="A49" s="137" t="s">
        <v>495</v>
      </c>
      <c r="B49" s="455">
        <v>5.6767818999999999</v>
      </c>
      <c r="C49" s="455">
        <v>38.911349999999999</v>
      </c>
      <c r="D49" s="137" t="s">
        <v>399</v>
      </c>
    </row>
    <row r="50" spans="1:4">
      <c r="A50" s="137" t="s">
        <v>488</v>
      </c>
      <c r="B50" s="455">
        <v>3.2833749999999999</v>
      </c>
      <c r="C50" s="455">
        <v>37.143070000000002</v>
      </c>
      <c r="D50" s="137" t="s">
        <v>399</v>
      </c>
    </row>
    <row r="51" spans="1:4">
      <c r="A51" s="137" t="s">
        <v>276</v>
      </c>
      <c r="B51" s="455">
        <v>2.8088981999999998</v>
      </c>
      <c r="C51" s="455">
        <v>44.947279999999999</v>
      </c>
      <c r="D51" s="137" t="s">
        <v>399</v>
      </c>
    </row>
    <row r="52" spans="1:4">
      <c r="A52" s="137" t="s">
        <v>538</v>
      </c>
      <c r="B52" s="455">
        <v>2.0494967000000002</v>
      </c>
      <c r="C52" s="455">
        <v>70.761279999999999</v>
      </c>
      <c r="D52" s="137" t="s">
        <v>399</v>
      </c>
    </row>
    <row r="53" spans="1:4">
      <c r="A53" s="137" t="s">
        <v>290</v>
      </c>
      <c r="B53" s="455">
        <v>3.8671000000000002</v>
      </c>
      <c r="C53" s="455">
        <v>45.032530000000001</v>
      </c>
      <c r="D53" s="137" t="s">
        <v>399</v>
      </c>
    </row>
    <row r="54" spans="1:4">
      <c r="A54" s="137" t="s">
        <v>510</v>
      </c>
      <c r="B54" s="455">
        <v>5.2341930999999997</v>
      </c>
      <c r="C54" s="455">
        <v>58.950219999999995</v>
      </c>
      <c r="D54" s="137" t="s">
        <v>399</v>
      </c>
    </row>
    <row r="55" spans="1:4">
      <c r="A55" s="137" t="s">
        <v>247</v>
      </c>
      <c r="B55" s="455">
        <v>2.0012908999999999</v>
      </c>
      <c r="C55" s="455">
        <v>41.623089999999998</v>
      </c>
      <c r="D55" s="137" t="s">
        <v>399</v>
      </c>
    </row>
    <row r="56" spans="1:4">
      <c r="A56" s="137" t="s">
        <v>242</v>
      </c>
      <c r="B56" s="455">
        <v>3.6214563000000002</v>
      </c>
      <c r="C56" s="455">
        <v>57.571399999999997</v>
      </c>
      <c r="D56" s="137" t="s">
        <v>399</v>
      </c>
    </row>
    <row r="57" spans="1:4">
      <c r="A57" s="137" t="s">
        <v>524</v>
      </c>
      <c r="B57" s="455">
        <v>4.0152058999999998</v>
      </c>
      <c r="C57" s="455">
        <v>34.135849999999998</v>
      </c>
      <c r="D57" s="137" t="s">
        <v>399</v>
      </c>
    </row>
    <row r="58" spans="1:4">
      <c r="A58" s="137" t="s">
        <v>525</v>
      </c>
      <c r="B58" s="455">
        <v>3.5515001000000002</v>
      </c>
      <c r="C58" s="455">
        <v>49.021529999999998</v>
      </c>
      <c r="D58" s="137" t="s">
        <v>399</v>
      </c>
    </row>
    <row r="59" spans="1:4">
      <c r="A59" s="137" t="s">
        <v>526</v>
      </c>
      <c r="B59" s="455">
        <v>5.0737155999999999</v>
      </c>
      <c r="C59" s="455">
        <v>24.078620000000001</v>
      </c>
      <c r="D59" s="137" t="s">
        <v>399</v>
      </c>
    </row>
    <row r="60" spans="1:4">
      <c r="A60" s="137" t="s">
        <v>274</v>
      </c>
      <c r="B60" s="455">
        <v>3.2488090000000001</v>
      </c>
      <c r="C60" s="455">
        <v>33.32734</v>
      </c>
      <c r="D60" s="137" t="s">
        <v>399</v>
      </c>
    </row>
    <row r="61" spans="1:4">
      <c r="A61" s="137" t="s">
        <v>528</v>
      </c>
      <c r="B61" s="455">
        <v>2.3951739999999999</v>
      </c>
      <c r="C61" s="455">
        <v>44.99353</v>
      </c>
      <c r="D61" s="137" t="s">
        <v>399</v>
      </c>
    </row>
    <row r="62" spans="1:4">
      <c r="A62" s="137" t="s">
        <v>500</v>
      </c>
      <c r="B62" s="455">
        <v>2.7654569000000002</v>
      </c>
      <c r="C62" s="455">
        <v>40.694760000000002</v>
      </c>
      <c r="D62" s="137" t="s">
        <v>399</v>
      </c>
    </row>
    <row r="63" spans="1:4">
      <c r="A63" s="137" t="s">
        <v>529</v>
      </c>
      <c r="B63" s="455">
        <v>4.9886669000000001</v>
      </c>
      <c r="C63" s="455">
        <v>46.932980000000001</v>
      </c>
      <c r="D63" s="137" t="s">
        <v>399</v>
      </c>
    </row>
    <row r="64" spans="1:4">
      <c r="A64" s="137" t="s">
        <v>497</v>
      </c>
      <c r="B64" s="455">
        <v>4.9762483</v>
      </c>
      <c r="C64" s="455">
        <v>10.93796</v>
      </c>
      <c r="D64" s="137" t="s">
        <v>399</v>
      </c>
    </row>
    <row r="65" spans="1:4">
      <c r="A65" s="137" t="s">
        <v>251</v>
      </c>
      <c r="B65" s="455">
        <v>3.8202600000000002</v>
      </c>
      <c r="C65" s="455">
        <v>40.386890000000001</v>
      </c>
      <c r="D65" s="137" t="s">
        <v>399</v>
      </c>
    </row>
    <row r="66" spans="1:4">
      <c r="A66" s="137" t="s">
        <v>514</v>
      </c>
      <c r="B66" s="455">
        <v>4.2941333000000004</v>
      </c>
      <c r="C66" s="455">
        <v>52.375630000000008</v>
      </c>
      <c r="D66" s="137" t="s">
        <v>399</v>
      </c>
    </row>
    <row r="67" spans="1:4">
      <c r="A67" s="137" t="s">
        <v>498</v>
      </c>
      <c r="B67" s="455">
        <v>5.1949515000000002</v>
      </c>
      <c r="C67" s="455">
        <v>24.53876</v>
      </c>
      <c r="D67" s="137" t="s">
        <v>399</v>
      </c>
    </row>
    <row r="68" spans="1:4">
      <c r="A68" s="137" t="s">
        <v>324</v>
      </c>
      <c r="B68" s="455">
        <v>3.6636972000000001</v>
      </c>
      <c r="C68" s="455">
        <v>37.816429999999997</v>
      </c>
      <c r="D68" s="137" t="s">
        <v>399</v>
      </c>
    </row>
    <row r="69" spans="1:4">
      <c r="A69" s="137" t="s">
        <v>282</v>
      </c>
      <c r="B69" s="455">
        <v>5.7100428000000001</v>
      </c>
      <c r="C69" s="455">
        <v>29.277390000000004</v>
      </c>
      <c r="D69" s="137" t="s">
        <v>399</v>
      </c>
    </row>
    <row r="70" spans="1:4">
      <c r="A70" s="137" t="s">
        <v>489</v>
      </c>
      <c r="B70" s="455">
        <v>6.7644865999999997</v>
      </c>
      <c r="C70" s="455">
        <v>48.770519999999998</v>
      </c>
      <c r="D70" s="137" t="s">
        <v>399</v>
      </c>
    </row>
    <row r="71" spans="1:4">
      <c r="A71" s="137" t="s">
        <v>319</v>
      </c>
      <c r="B71" s="455">
        <v>2.4527519999999998</v>
      </c>
      <c r="C71" s="455">
        <v>56.025669999999991</v>
      </c>
      <c r="D71" s="137" t="s">
        <v>399</v>
      </c>
    </row>
    <row r="72" spans="1:4">
      <c r="A72" s="137" t="s">
        <v>540</v>
      </c>
      <c r="B72" s="455">
        <v>3.8992347000000001</v>
      </c>
      <c r="C72" s="455">
        <v>47.728180000000002</v>
      </c>
      <c r="D72" s="137" t="s">
        <v>399</v>
      </c>
    </row>
    <row r="73" spans="1:4">
      <c r="A73" s="137" t="s">
        <v>292</v>
      </c>
      <c r="B73" s="455">
        <v>2.9946318000000001</v>
      </c>
      <c r="C73" s="455">
        <v>39.488010000000003</v>
      </c>
      <c r="D73" s="137" t="s">
        <v>399</v>
      </c>
    </row>
    <row r="74" spans="1:4">
      <c r="A74" s="137" t="s">
        <v>300</v>
      </c>
      <c r="B74" s="455">
        <v>2.7695978000000001</v>
      </c>
      <c r="C74" s="455">
        <v>14.918889999999999</v>
      </c>
      <c r="D74" s="137" t="s">
        <v>399</v>
      </c>
    </row>
    <row r="75" spans="1:4">
      <c r="A75" s="137" t="s">
        <v>250</v>
      </c>
      <c r="B75" s="455">
        <v>4.9549719999999997</v>
      </c>
      <c r="C75" s="455">
        <v>33.877490000000002</v>
      </c>
      <c r="D75" s="137" t="s">
        <v>399</v>
      </c>
    </row>
    <row r="76" spans="1:4">
      <c r="A76" s="137" t="s">
        <v>541</v>
      </c>
      <c r="B76" s="455">
        <v>3.132946</v>
      </c>
      <c r="C76" s="455">
        <v>40.196640000000002</v>
      </c>
      <c r="D76" s="137" t="s">
        <v>399</v>
      </c>
    </row>
    <row r="77" spans="1:4">
      <c r="A77" s="137" t="s">
        <v>299</v>
      </c>
      <c r="B77" s="455">
        <v>3.52149</v>
      </c>
      <c r="C77" s="455">
        <v>68.882890000000003</v>
      </c>
      <c r="D77" s="137" t="s">
        <v>399</v>
      </c>
    </row>
    <row r="78" spans="1:4">
      <c r="A78" s="137" t="s">
        <v>244</v>
      </c>
      <c r="B78" s="455">
        <v>3.5350614</v>
      </c>
      <c r="C78" s="455">
        <v>41.464660000000002</v>
      </c>
      <c r="D78" s="137" t="s">
        <v>399</v>
      </c>
    </row>
    <row r="79" spans="1:4">
      <c r="A79" s="137" t="s">
        <v>536</v>
      </c>
      <c r="B79" s="455">
        <v>3.0758412000000002</v>
      </c>
      <c r="C79" s="455">
        <v>43.849379999999996</v>
      </c>
      <c r="D79" s="137" t="s">
        <v>399</v>
      </c>
    </row>
    <row r="80" spans="1:4">
      <c r="A80" s="137" t="s">
        <v>517</v>
      </c>
      <c r="B80" s="455">
        <v>4.2098398000000001</v>
      </c>
      <c r="C80" s="455">
        <v>44.676279999999998</v>
      </c>
      <c r="D80" s="137" t="s">
        <v>399</v>
      </c>
    </row>
    <row r="81" spans="1:4">
      <c r="A81" s="137" t="s">
        <v>492</v>
      </c>
      <c r="B81" s="455">
        <v>5.4885007000000003</v>
      </c>
      <c r="C81" s="455">
        <v>38.091839999999998</v>
      </c>
      <c r="D81" s="137" t="s">
        <v>399</v>
      </c>
    </row>
    <row r="82" spans="1:4">
      <c r="A82" s="137" t="s">
        <v>252</v>
      </c>
      <c r="B82" s="455">
        <v>3.7356818000000001</v>
      </c>
      <c r="C82" s="455">
        <v>35.596449999999997</v>
      </c>
      <c r="D82" s="137" t="s">
        <v>399</v>
      </c>
    </row>
    <row r="83" spans="1:4">
      <c r="A83" s="137" t="s">
        <v>502</v>
      </c>
      <c r="B83" s="455">
        <v>5.3415162</v>
      </c>
      <c r="C83" s="455">
        <v>32.352179999999997</v>
      </c>
      <c r="D83" s="137" t="s">
        <v>399</v>
      </c>
    </row>
    <row r="84" spans="1:4">
      <c r="A84" s="137" t="s">
        <v>295</v>
      </c>
      <c r="B84" s="455">
        <v>6.1372556999999999</v>
      </c>
      <c r="C84" s="455">
        <v>40.302669999999999</v>
      </c>
      <c r="D84" s="137" t="s">
        <v>399</v>
      </c>
    </row>
    <row r="85" spans="1:4">
      <c r="A85" s="137" t="s">
        <v>248</v>
      </c>
      <c r="B85" s="455">
        <v>2.4288253000000002</v>
      </c>
      <c r="C85" s="455">
        <v>57.574979999999996</v>
      </c>
      <c r="D85" s="137" t="s">
        <v>399</v>
      </c>
    </row>
    <row r="86" spans="1:4">
      <c r="A86" s="137" t="s">
        <v>503</v>
      </c>
      <c r="B86" s="455">
        <v>5.6425049999999999</v>
      </c>
      <c r="C86" s="455">
        <v>37.029710000000001</v>
      </c>
      <c r="D86" s="137" t="s">
        <v>399</v>
      </c>
    </row>
    <row r="87" spans="1:4">
      <c r="A87" s="137" t="s">
        <v>520</v>
      </c>
      <c r="B87" s="455">
        <v>5.1973308999999999</v>
      </c>
      <c r="C87" s="455">
        <v>38.623899999999999</v>
      </c>
      <c r="D87" s="137" t="s">
        <v>399</v>
      </c>
    </row>
    <row r="88" spans="1:4">
      <c r="A88" s="137" t="s">
        <v>544</v>
      </c>
      <c r="B88" s="455">
        <v>2.5342780999999999</v>
      </c>
      <c r="C88" s="455">
        <v>45.54654</v>
      </c>
      <c r="D88" s="137" t="s">
        <v>399</v>
      </c>
    </row>
    <row r="89" spans="1:4">
      <c r="A89" s="137" t="s">
        <v>545</v>
      </c>
      <c r="B89" s="455">
        <v>4.0558100000000001</v>
      </c>
      <c r="C89" s="455">
        <v>33.482579999999999</v>
      </c>
      <c r="D89" s="137" t="s">
        <v>399</v>
      </c>
    </row>
    <row r="90" spans="1:4">
      <c r="A90" s="137" t="s">
        <v>504</v>
      </c>
      <c r="B90" s="455">
        <v>7.2457041999999996</v>
      </c>
      <c r="C90" s="455">
        <v>36.805419999999998</v>
      </c>
      <c r="D90" s="137" t="s">
        <v>399</v>
      </c>
    </row>
    <row r="91" spans="1:4">
      <c r="A91" s="137" t="s">
        <v>253</v>
      </c>
      <c r="B91" s="455">
        <v>5.2956852999999997</v>
      </c>
      <c r="C91" s="455">
        <v>20.489830000000001</v>
      </c>
      <c r="D91" s="137" t="s">
        <v>399</v>
      </c>
    </row>
    <row r="92" spans="1:4">
      <c r="A92" s="137" t="s">
        <v>321</v>
      </c>
      <c r="B92" s="455">
        <v>2.3741530000000002</v>
      </c>
      <c r="C92" s="455">
        <v>74.479579999999999</v>
      </c>
      <c r="D92" s="137" t="s">
        <v>297</v>
      </c>
    </row>
    <row r="93" spans="1:4">
      <c r="A93" s="137" t="s">
        <v>329</v>
      </c>
      <c r="B93" s="455">
        <v>2.7298800000000001</v>
      </c>
      <c r="C93" s="455">
        <v>83.626850000000005</v>
      </c>
      <c r="D93" s="137" t="s">
        <v>297</v>
      </c>
    </row>
    <row r="94" spans="1:4">
      <c r="A94" s="137" t="s">
        <v>256</v>
      </c>
      <c r="B94" s="455">
        <v>1.7442039</v>
      </c>
      <c r="C94" s="455">
        <v>58.258809999999997</v>
      </c>
      <c r="D94" s="137" t="s">
        <v>297</v>
      </c>
    </row>
    <row r="95" spans="1:4">
      <c r="A95" s="137" t="s">
        <v>494</v>
      </c>
      <c r="B95" s="455">
        <v>6.3314349999999999</v>
      </c>
      <c r="C95" s="455">
        <v>59.948340000000002</v>
      </c>
      <c r="D95" s="137" t="s">
        <v>297</v>
      </c>
    </row>
    <row r="96" spans="1:4">
      <c r="A96" s="137" t="s">
        <v>470</v>
      </c>
      <c r="B96" s="455">
        <v>1.8036232999999999</v>
      </c>
      <c r="C96" s="455">
        <v>46.807670000000002</v>
      </c>
      <c r="D96" s="137" t="s">
        <v>297</v>
      </c>
    </row>
    <row r="97" spans="1:4">
      <c r="A97" s="137" t="s">
        <v>305</v>
      </c>
      <c r="B97" s="455">
        <v>4.3917393999999996</v>
      </c>
      <c r="C97" s="455">
        <v>59.483240000000002</v>
      </c>
      <c r="D97" s="137" t="s">
        <v>297</v>
      </c>
    </row>
    <row r="98" spans="1:4">
      <c r="A98" s="137" t="s">
        <v>303</v>
      </c>
      <c r="B98" s="455">
        <v>2.8848463</v>
      </c>
      <c r="C98" s="455">
        <v>59.63288</v>
      </c>
      <c r="D98" s="137" t="s">
        <v>297</v>
      </c>
    </row>
    <row r="99" spans="1:4">
      <c r="A99" s="137" t="s">
        <v>307</v>
      </c>
      <c r="B99" s="455">
        <v>0.87130501000000005</v>
      </c>
      <c r="C99" s="455">
        <v>48.222149999999999</v>
      </c>
      <c r="D99" s="137" t="s">
        <v>297</v>
      </c>
    </row>
    <row r="100" spans="1:4">
      <c r="A100" s="137" t="s">
        <v>304</v>
      </c>
      <c r="B100" s="455">
        <v>3.6457299999999999</v>
      </c>
      <c r="C100" s="455">
        <v>49.061279999999996</v>
      </c>
      <c r="D100" s="137" t="s">
        <v>297</v>
      </c>
    </row>
    <row r="101" spans="1:4">
      <c r="A101" s="137" t="s">
        <v>487</v>
      </c>
      <c r="B101" s="455">
        <v>2.2298900000000001</v>
      </c>
      <c r="C101" s="455">
        <v>61.460680000000004</v>
      </c>
      <c r="D101" s="137" t="s">
        <v>297</v>
      </c>
    </row>
    <row r="102" spans="1:4">
      <c r="A102" s="137" t="s">
        <v>254</v>
      </c>
      <c r="B102" s="455">
        <v>3.2528600000000001</v>
      </c>
      <c r="C102" s="455">
        <v>66.137929999999997</v>
      </c>
      <c r="D102" s="137" t="s">
        <v>297</v>
      </c>
    </row>
    <row r="103" spans="1:4">
      <c r="A103" s="137" t="s">
        <v>257</v>
      </c>
      <c r="B103" s="455">
        <v>5.0056411000000001</v>
      </c>
      <c r="C103" s="455">
        <v>52.563809999999997</v>
      </c>
      <c r="D103" s="137" t="s">
        <v>297</v>
      </c>
    </row>
    <row r="104" spans="1:4">
      <c r="A104" s="137" t="s">
        <v>308</v>
      </c>
      <c r="B104" s="455">
        <v>2.2171829999999999</v>
      </c>
      <c r="C104" s="455">
        <v>55.68789000000001</v>
      </c>
      <c r="D104" s="137" t="s">
        <v>297</v>
      </c>
    </row>
    <row r="105" spans="1:4">
      <c r="A105" s="137" t="s">
        <v>322</v>
      </c>
      <c r="B105" s="455">
        <v>5.2461700000000002</v>
      </c>
      <c r="C105" s="455">
        <v>49.48959</v>
      </c>
      <c r="D105" s="137" t="s">
        <v>297</v>
      </c>
    </row>
    <row r="106" spans="1:4">
      <c r="A106" s="137" t="s">
        <v>313</v>
      </c>
      <c r="B106" s="455">
        <v>2.565045</v>
      </c>
      <c r="C106" s="455">
        <v>57.368149999999993</v>
      </c>
      <c r="D106" s="137" t="s">
        <v>297</v>
      </c>
    </row>
    <row r="107" spans="1:4">
      <c r="A107" s="137" t="s">
        <v>259</v>
      </c>
      <c r="B107" s="455">
        <v>6.0018722000000002</v>
      </c>
      <c r="C107" s="455">
        <v>35.866810000000001</v>
      </c>
      <c r="D107" s="137" t="s">
        <v>297</v>
      </c>
    </row>
    <row r="108" spans="1:4">
      <c r="A108" s="137" t="s">
        <v>331</v>
      </c>
      <c r="B108" s="455">
        <v>4.8806668999999996</v>
      </c>
      <c r="C108" s="455">
        <v>36.029890000000002</v>
      </c>
      <c r="D108" s="137" t="s">
        <v>297</v>
      </c>
    </row>
    <row r="109" spans="1:4">
      <c r="A109" s="137" t="s">
        <v>316</v>
      </c>
      <c r="B109" s="455">
        <v>1.6112683000000001</v>
      </c>
      <c r="C109" s="455">
        <v>54.68122000000001</v>
      </c>
      <c r="D109" s="137" t="s">
        <v>297</v>
      </c>
    </row>
    <row r="110" spans="1:4">
      <c r="A110" s="137" t="s">
        <v>317</v>
      </c>
      <c r="B110" s="455">
        <v>2.4078010000000001</v>
      </c>
      <c r="C110" s="455">
        <v>39.268149999999999</v>
      </c>
      <c r="D110" s="137" t="s">
        <v>297</v>
      </c>
    </row>
    <row r="111" spans="1:4">
      <c r="A111" s="137" t="s">
        <v>332</v>
      </c>
      <c r="B111" s="455">
        <v>6.4541339999999998</v>
      </c>
      <c r="C111" s="455">
        <v>47.161670000000001</v>
      </c>
      <c r="D111" s="137" t="s">
        <v>297</v>
      </c>
    </row>
    <row r="112" spans="1:4">
      <c r="A112" s="137" t="s">
        <v>323</v>
      </c>
      <c r="B112" s="455">
        <v>2.3611532999999998</v>
      </c>
      <c r="C112" s="455">
        <v>56.326839999999997</v>
      </c>
      <c r="D112" s="137" t="s">
        <v>297</v>
      </c>
    </row>
    <row r="113" spans="1:4">
      <c r="A113" s="137" t="s">
        <v>309</v>
      </c>
      <c r="B113" s="455">
        <v>3.0033378000000002</v>
      </c>
      <c r="C113" s="455">
        <v>67.983829999999998</v>
      </c>
      <c r="D113" s="137" t="s">
        <v>297</v>
      </c>
    </row>
    <row r="114" spans="1:4">
      <c r="A114" s="137" t="s">
        <v>296</v>
      </c>
      <c r="B114" s="455">
        <v>3.1697999000000001</v>
      </c>
      <c r="C114" s="455">
        <v>61.253700000000002</v>
      </c>
      <c r="D114" s="137" t="s">
        <v>297</v>
      </c>
    </row>
    <row r="115" spans="1:4">
      <c r="A115" s="137" t="s">
        <v>481</v>
      </c>
      <c r="B115" s="455">
        <v>1.9951627999999999</v>
      </c>
      <c r="C115" s="455">
        <v>42.666559999999997</v>
      </c>
      <c r="D115" s="137" t="s">
        <v>297</v>
      </c>
    </row>
    <row r="116" spans="1:4">
      <c r="A116" s="137" t="s">
        <v>480</v>
      </c>
      <c r="B116" s="455">
        <v>3.9727009</v>
      </c>
      <c r="C116" s="455">
        <v>37.108490000000003</v>
      </c>
      <c r="D116" s="137" t="s">
        <v>297</v>
      </c>
    </row>
    <row r="117" spans="1:4">
      <c r="A117" s="137" t="s">
        <v>310</v>
      </c>
      <c r="B117" s="455">
        <v>2.3354271</v>
      </c>
      <c r="C117" s="455">
        <v>52.269889999999997</v>
      </c>
      <c r="D117" s="137" t="s">
        <v>297</v>
      </c>
    </row>
    <row r="118" spans="1:4">
      <c r="A118" s="137" t="s">
        <v>315</v>
      </c>
      <c r="B118" s="455">
        <v>3.4099675</v>
      </c>
      <c r="C118" s="455">
        <v>43.293610000000001</v>
      </c>
      <c r="D118" s="137" t="s">
        <v>297</v>
      </c>
    </row>
    <row r="119" spans="1:4">
      <c r="A119" s="137" t="s">
        <v>318</v>
      </c>
      <c r="B119" s="455">
        <v>3.2396060000000002</v>
      </c>
      <c r="C119" s="455">
        <v>61.195210000000003</v>
      </c>
      <c r="D119" s="137" t="s">
        <v>297</v>
      </c>
    </row>
    <row r="120" spans="1:4">
      <c r="A120" s="137" t="s">
        <v>326</v>
      </c>
      <c r="B120" s="455">
        <v>4.1285356999999996</v>
      </c>
      <c r="C120" s="455">
        <v>50.698880000000003</v>
      </c>
      <c r="D120" s="137" t="s">
        <v>297</v>
      </c>
    </row>
    <row r="121" spans="1:4">
      <c r="A121" s="137" t="s">
        <v>312</v>
      </c>
      <c r="B121" s="455">
        <v>1.5189220000000001</v>
      </c>
      <c r="C121" s="455">
        <v>64.541079999999994</v>
      </c>
      <c r="D121" s="137" t="s">
        <v>297</v>
      </c>
    </row>
    <row r="122" spans="1:4">
      <c r="A122" s="137" t="s">
        <v>327</v>
      </c>
      <c r="B122" s="455">
        <v>2.9375133999999998</v>
      </c>
      <c r="C122" s="455">
        <v>45.150379999999998</v>
      </c>
      <c r="D122" s="137" t="s">
        <v>297</v>
      </c>
    </row>
    <row r="123" spans="1:4">
      <c r="A123" s="137" t="s">
        <v>482</v>
      </c>
      <c r="B123" s="455">
        <v>3.3786570999999999</v>
      </c>
      <c r="C123" s="455">
        <v>53.181659999999994</v>
      </c>
      <c r="D123" s="137" t="s">
        <v>297</v>
      </c>
    </row>
    <row r="124" spans="1:4">
      <c r="A124" s="137" t="s">
        <v>493</v>
      </c>
      <c r="B124" s="455">
        <v>4.1027800000000001</v>
      </c>
      <c r="C124" s="455">
        <v>58.22955000000001</v>
      </c>
      <c r="D124" s="137" t="s">
        <v>297</v>
      </c>
    </row>
    <row r="125" spans="1:4">
      <c r="A125" s="137" t="s">
        <v>320</v>
      </c>
      <c r="B125" s="455">
        <v>2.21583</v>
      </c>
      <c r="C125" s="455">
        <v>55.125900000000009</v>
      </c>
      <c r="D125" s="137" t="s">
        <v>297</v>
      </c>
    </row>
    <row r="126" spans="1:4">
      <c r="A126" s="137" t="s">
        <v>483</v>
      </c>
      <c r="B126" s="455">
        <v>4.0060913999999999</v>
      </c>
      <c r="C126" s="455">
        <v>57.798259999999999</v>
      </c>
      <c r="D126" s="137" t="s">
        <v>297</v>
      </c>
    </row>
    <row r="127" spans="1:4">
      <c r="A127" s="137" t="s">
        <v>333</v>
      </c>
      <c r="B127" s="455">
        <v>3.0694431</v>
      </c>
      <c r="C127" s="455">
        <v>23.15756</v>
      </c>
      <c r="D127" s="137" t="s">
        <v>297</v>
      </c>
    </row>
    <row r="128" spans="1:4">
      <c r="A128" s="137" t="s">
        <v>258</v>
      </c>
      <c r="B128" s="455">
        <v>2.8561656000000002</v>
      </c>
      <c r="C128" s="455">
        <v>44.228000000000002</v>
      </c>
      <c r="D128" s="137" t="s">
        <v>297</v>
      </c>
    </row>
    <row r="129" spans="1:4">
      <c r="A129" s="137" t="s">
        <v>328</v>
      </c>
      <c r="B129" s="455">
        <v>3.3445166999999998</v>
      </c>
      <c r="C129" s="455">
        <v>43.846609999999998</v>
      </c>
      <c r="D129" s="137" t="s">
        <v>297</v>
      </c>
    </row>
    <row r="130" spans="1:4">
      <c r="A130" s="137" t="s">
        <v>314</v>
      </c>
      <c r="B130" s="455">
        <v>2.6281913000000001</v>
      </c>
      <c r="C130" s="455">
        <v>41.763849999999998</v>
      </c>
      <c r="D130" s="137" t="s">
        <v>297</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425D5-8C70-421C-AED1-E0981CD05013}">
  <sheetPr>
    <tabColor theme="6" tint="0.59999389629810485"/>
  </sheetPr>
  <dimension ref="A1:H8"/>
  <sheetViews>
    <sheetView showGridLines="0" zoomScale="80" zoomScaleNormal="80" workbookViewId="0">
      <selection activeCell="O18" sqref="O18"/>
    </sheetView>
  </sheetViews>
  <sheetFormatPr defaultColWidth="8.85546875" defaultRowHeight="15"/>
  <cols>
    <col min="1" max="1" width="34" style="423" customWidth="1"/>
    <col min="2" max="3" width="8.85546875" style="423"/>
    <col min="4" max="4" width="48" style="423" bestFit="1" customWidth="1"/>
    <col min="5" max="5" width="10.42578125" style="423" customWidth="1"/>
    <col min="6" max="16384" width="8.85546875" style="423"/>
  </cols>
  <sheetData>
    <row r="1" spans="1:8" ht="15.75">
      <c r="A1" s="457" t="s">
        <v>991</v>
      </c>
      <c r="B1" s="456"/>
      <c r="C1" s="456"/>
    </row>
    <row r="2" spans="1:8">
      <c r="A2" s="456" t="s">
        <v>902</v>
      </c>
      <c r="B2" s="456" t="s">
        <v>904</v>
      </c>
      <c r="C2" s="456" t="s">
        <v>905</v>
      </c>
      <c r="E2" s="424" t="s">
        <v>906</v>
      </c>
      <c r="F2" s="424" t="s">
        <v>907</v>
      </c>
      <c r="G2" s="424"/>
      <c r="H2" s="424"/>
    </row>
    <row r="3" spans="1:8">
      <c r="A3" s="456" t="s">
        <v>908</v>
      </c>
      <c r="B3" s="456">
        <v>2.356805</v>
      </c>
      <c r="C3" s="456">
        <v>0.86282769999999998</v>
      </c>
    </row>
    <row r="4" spans="1:8">
      <c r="A4" s="456" t="s">
        <v>909</v>
      </c>
      <c r="B4" s="456">
        <v>19.412839999999999</v>
      </c>
      <c r="C4" s="456">
        <v>13.471640000000001</v>
      </c>
    </row>
    <row r="5" spans="1:8">
      <c r="A5" s="456" t="s">
        <v>910</v>
      </c>
      <c r="B5" s="456">
        <v>7.6826730000000003</v>
      </c>
      <c r="C5" s="456">
        <v>3.898387</v>
      </c>
    </row>
    <row r="6" spans="1:8">
      <c r="A6" s="456" t="s">
        <v>911</v>
      </c>
      <c r="B6" s="456">
        <v>11.701320000000001</v>
      </c>
      <c r="C6" s="456">
        <v>7.9260970000000004</v>
      </c>
    </row>
    <row r="7" spans="1:8">
      <c r="A7" s="456" t="s">
        <v>912</v>
      </c>
      <c r="B7" s="456">
        <v>32.247839999999997</v>
      </c>
      <c r="C7" s="456">
        <v>30.66358</v>
      </c>
    </row>
    <row r="8" spans="1:8">
      <c r="A8" s="456" t="s">
        <v>34</v>
      </c>
      <c r="B8" s="456">
        <v>29.140309999999999</v>
      </c>
      <c r="C8" s="456">
        <v>26.938500000000001</v>
      </c>
    </row>
  </sheetData>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9939F-6BC6-4835-8CFC-F86EE89FFFF4}">
  <sheetPr>
    <tabColor theme="6" tint="0.59999389629810485"/>
  </sheetPr>
  <dimension ref="B1:P20"/>
  <sheetViews>
    <sheetView showGridLines="0" zoomScaleNormal="100" workbookViewId="0">
      <selection activeCell="T13" sqref="T13"/>
    </sheetView>
  </sheetViews>
  <sheetFormatPr defaultColWidth="8.140625" defaultRowHeight="12.75"/>
  <cols>
    <col min="1" max="15" width="8.140625" style="425"/>
    <col min="16" max="16" width="10.42578125" style="425" customWidth="1"/>
    <col min="17" max="16384" width="8.140625" style="425"/>
  </cols>
  <sheetData>
    <row r="1" spans="2:16">
      <c r="B1" s="458" t="s">
        <v>996</v>
      </c>
      <c r="C1" s="459"/>
      <c r="D1" s="459"/>
      <c r="E1" s="459"/>
      <c r="F1" s="459"/>
      <c r="G1" s="459"/>
    </row>
    <row r="2" spans="2:16">
      <c r="B2" s="459"/>
      <c r="C2" s="459"/>
      <c r="D2" s="459" t="s">
        <v>913</v>
      </c>
      <c r="E2" s="459" t="s">
        <v>914</v>
      </c>
      <c r="F2" s="459" t="s">
        <v>915</v>
      </c>
      <c r="G2" s="459" t="s">
        <v>913</v>
      </c>
    </row>
    <row r="3" spans="2:16" ht="25.5">
      <c r="B3" s="531" t="s">
        <v>916</v>
      </c>
      <c r="C3" s="460" t="s">
        <v>917</v>
      </c>
      <c r="D3" s="462">
        <v>5.0609999999999999</v>
      </c>
      <c r="E3" s="462">
        <v>3.2104799999999996</v>
      </c>
      <c r="F3" s="462">
        <v>3.2104799999999996</v>
      </c>
      <c r="G3" s="462">
        <v>5.0609999999999999</v>
      </c>
    </row>
    <row r="4" spans="2:16" ht="25.5">
      <c r="B4" s="531"/>
      <c r="C4" s="461" t="s">
        <v>918</v>
      </c>
      <c r="D4" s="462">
        <v>1.9139999999999999</v>
      </c>
      <c r="E4" s="462">
        <v>1.6267999999999998</v>
      </c>
      <c r="F4" s="462">
        <v>1.6267999999999998</v>
      </c>
      <c r="G4" s="462">
        <v>1.9139999999999999</v>
      </c>
    </row>
    <row r="5" spans="2:16" ht="38.25">
      <c r="B5" s="531"/>
      <c r="C5" s="461" t="s">
        <v>919</v>
      </c>
      <c r="D5" s="462">
        <v>-2.7850000000000001</v>
      </c>
      <c r="E5" s="462">
        <v>1.8992399999999998</v>
      </c>
      <c r="F5" s="462">
        <v>1.8992399999999998</v>
      </c>
      <c r="G5" s="462">
        <v>-2.7850000000000001</v>
      </c>
      <c r="J5" s="426"/>
      <c r="K5" s="426"/>
      <c r="L5" s="426"/>
      <c r="M5" s="426"/>
      <c r="N5" s="426"/>
      <c r="O5" s="426"/>
      <c r="P5" s="426"/>
    </row>
    <row r="6" spans="2:16" ht="25.5">
      <c r="B6" s="531" t="s">
        <v>920</v>
      </c>
      <c r="C6" s="460" t="s">
        <v>917</v>
      </c>
      <c r="D6" s="463">
        <v>5.843</v>
      </c>
      <c r="E6" s="463">
        <v>2.0089999999999999</v>
      </c>
      <c r="F6" s="463">
        <v>2.0089999999999999</v>
      </c>
      <c r="G6" s="463">
        <v>5.843</v>
      </c>
      <c r="J6" s="426"/>
      <c r="K6" s="426"/>
      <c r="L6" s="426"/>
      <c r="M6" s="426"/>
      <c r="N6" s="426"/>
      <c r="O6" s="426"/>
      <c r="P6" s="426"/>
    </row>
    <row r="7" spans="2:16" ht="25.5">
      <c r="B7" s="531"/>
      <c r="C7" s="461" t="s">
        <v>918</v>
      </c>
      <c r="D7" s="462">
        <v>2.5009999999999999</v>
      </c>
      <c r="E7" s="462">
        <v>1.20932</v>
      </c>
      <c r="F7" s="462">
        <v>1.20932</v>
      </c>
      <c r="G7" s="463">
        <v>2.5009999999999999</v>
      </c>
      <c r="J7" s="426"/>
      <c r="K7" s="427"/>
      <c r="L7" s="427"/>
      <c r="M7" s="426"/>
      <c r="N7" s="426"/>
      <c r="O7" s="426"/>
      <c r="P7" s="426"/>
    </row>
    <row r="8" spans="2:16" ht="38.25">
      <c r="B8" s="531"/>
      <c r="C8" s="461" t="s">
        <v>919</v>
      </c>
      <c r="D8" s="462">
        <v>-3.327</v>
      </c>
      <c r="E8" s="462">
        <v>1.7718400000000001</v>
      </c>
      <c r="F8" s="462">
        <v>1.7718400000000001</v>
      </c>
      <c r="G8" s="463">
        <v>-3.327</v>
      </c>
      <c r="I8" s="428"/>
      <c r="J8" s="426"/>
      <c r="K8" s="426"/>
      <c r="L8" s="426"/>
      <c r="M8" s="426"/>
      <c r="N8" s="426"/>
      <c r="O8" s="426"/>
      <c r="P8" s="426"/>
    </row>
    <row r="9" spans="2:16">
      <c r="I9" s="428"/>
      <c r="J9" s="426"/>
      <c r="K9" s="426"/>
      <c r="L9" s="426"/>
      <c r="M9" s="426"/>
      <c r="N9" s="426"/>
      <c r="O9" s="426"/>
      <c r="P9" s="426"/>
    </row>
    <row r="10" spans="2:16">
      <c r="I10" s="428"/>
      <c r="J10" s="426"/>
      <c r="K10" s="426"/>
      <c r="L10" s="426"/>
      <c r="M10" s="426"/>
      <c r="N10" s="426"/>
      <c r="O10" s="426"/>
      <c r="P10" s="426"/>
    </row>
    <row r="11" spans="2:16">
      <c r="I11" s="428"/>
      <c r="J11" s="426"/>
      <c r="K11" s="426"/>
      <c r="L11" s="426"/>
      <c r="M11" s="426"/>
      <c r="N11" s="426"/>
      <c r="O11" s="426"/>
      <c r="P11" s="426"/>
    </row>
    <row r="12" spans="2:16">
      <c r="I12" s="428"/>
      <c r="J12" s="426"/>
      <c r="K12" s="426"/>
      <c r="L12" s="426"/>
      <c r="M12" s="426"/>
      <c r="N12" s="426"/>
      <c r="O12" s="426"/>
      <c r="P12" s="426"/>
    </row>
    <row r="13" spans="2:16">
      <c r="J13" s="426"/>
      <c r="K13" s="426"/>
      <c r="L13" s="426"/>
      <c r="M13" s="426"/>
      <c r="N13" s="426"/>
      <c r="O13" s="426"/>
      <c r="P13" s="426"/>
    </row>
    <row r="14" spans="2:16">
      <c r="J14" s="426"/>
      <c r="K14" s="426"/>
      <c r="L14" s="426"/>
      <c r="M14" s="426"/>
      <c r="N14" s="426"/>
      <c r="O14" s="426"/>
      <c r="P14" s="426"/>
    </row>
    <row r="15" spans="2:16">
      <c r="J15" s="426"/>
      <c r="K15" s="426"/>
      <c r="L15" s="426"/>
      <c r="M15" s="426"/>
      <c r="N15" s="426"/>
      <c r="O15" s="426"/>
      <c r="P15" s="426"/>
    </row>
    <row r="16" spans="2:16">
      <c r="J16" s="426"/>
      <c r="K16" s="426"/>
      <c r="L16" s="426"/>
      <c r="M16" s="426"/>
      <c r="N16" s="426"/>
      <c r="O16" s="426"/>
      <c r="P16" s="426"/>
    </row>
    <row r="17" spans="10:16" ht="29.45" customHeight="1">
      <c r="J17" s="426"/>
      <c r="K17" s="426"/>
      <c r="L17" s="426"/>
      <c r="M17" s="426"/>
      <c r="N17" s="426"/>
      <c r="O17" s="426"/>
      <c r="P17" s="426"/>
    </row>
    <row r="18" spans="10:16" ht="36.6" customHeight="1">
      <c r="J18" s="532"/>
      <c r="K18" s="532"/>
      <c r="L18" s="532"/>
      <c r="M18" s="532"/>
      <c r="N18" s="532"/>
      <c r="O18" s="532"/>
      <c r="P18" s="532"/>
    </row>
    <row r="19" spans="10:16">
      <c r="J19" s="532"/>
      <c r="K19" s="532"/>
      <c r="L19" s="532"/>
      <c r="M19" s="532"/>
      <c r="N19" s="532"/>
      <c r="O19" s="532"/>
      <c r="P19" s="532"/>
    </row>
    <row r="20" spans="10:16">
      <c r="J20" s="532"/>
      <c r="K20" s="532"/>
      <c r="L20" s="532"/>
      <c r="M20" s="532"/>
      <c r="N20" s="532"/>
      <c r="O20" s="532"/>
      <c r="P20" s="532"/>
    </row>
  </sheetData>
  <mergeCells count="5">
    <mergeCell ref="B3:B5"/>
    <mergeCell ref="B6:B8"/>
    <mergeCell ref="J18:P18"/>
    <mergeCell ref="J19:P19"/>
    <mergeCell ref="J20:P20"/>
  </mergeCells>
  <pageMargins left="0.75" right="0.75" top="1" bottom="1" header="0.5" footer="0.5"/>
  <pageSetup orientation="portrait"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BF405-83E5-48FA-A654-06104835B5A2}">
  <sheetPr>
    <tabColor theme="6" tint="0.59999389629810485"/>
  </sheetPr>
  <dimension ref="A1:G79"/>
  <sheetViews>
    <sheetView showGridLines="0" zoomScale="85" zoomScaleNormal="85" workbookViewId="0">
      <selection activeCell="W19" sqref="W19"/>
    </sheetView>
  </sheetViews>
  <sheetFormatPr defaultColWidth="9.28515625" defaultRowHeight="15"/>
  <cols>
    <col min="1" max="1" width="9.28515625" style="167"/>
    <col min="2" max="2" width="16.28515625" style="167" bestFit="1" customWidth="1"/>
    <col min="3" max="3" width="30.42578125" style="167" customWidth="1"/>
    <col min="4" max="16384" width="9.28515625" style="167"/>
  </cols>
  <sheetData>
    <row r="1" spans="1:7">
      <c r="A1" s="464" t="s">
        <v>997</v>
      </c>
      <c r="B1" s="465"/>
      <c r="C1" s="465"/>
      <c r="D1" s="465"/>
      <c r="E1" s="465"/>
    </row>
    <row r="2" spans="1:7">
      <c r="A2" s="465" t="s">
        <v>901</v>
      </c>
      <c r="B2" s="465" t="s">
        <v>921</v>
      </c>
      <c r="C2" s="465" t="s">
        <v>922</v>
      </c>
      <c r="D2" s="465" t="s">
        <v>923</v>
      </c>
      <c r="E2" s="465" t="s">
        <v>924</v>
      </c>
      <c r="F2" s="429" t="s">
        <v>925</v>
      </c>
      <c r="G2" s="429" t="s">
        <v>926</v>
      </c>
    </row>
    <row r="3" spans="1:7">
      <c r="A3" s="441" t="s">
        <v>330</v>
      </c>
      <c r="B3" s="466">
        <v>6.0172479945289004</v>
      </c>
      <c r="C3" s="466">
        <v>1.480218</v>
      </c>
      <c r="D3" s="465" t="b">
        <v>1</v>
      </c>
      <c r="E3" s="465" t="b">
        <v>1</v>
      </c>
      <c r="F3" s="429">
        <v>0</v>
      </c>
      <c r="G3" s="429">
        <v>6.8332663215916103</v>
      </c>
    </row>
    <row r="4" spans="1:7">
      <c r="A4" s="441" t="s">
        <v>522</v>
      </c>
      <c r="B4" s="466">
        <v>6.0818775807471503</v>
      </c>
      <c r="C4" s="466">
        <v>0.84078319999999995</v>
      </c>
      <c r="D4" s="465" t="b">
        <v>1</v>
      </c>
      <c r="E4" s="465" t="b">
        <v>1</v>
      </c>
      <c r="F4" s="429">
        <v>4</v>
      </c>
      <c r="G4" s="429">
        <v>6.8332663215916103</v>
      </c>
    </row>
    <row r="5" spans="1:7">
      <c r="A5" s="441" t="s">
        <v>303</v>
      </c>
      <c r="B5" s="466">
        <v>2.61399493312677</v>
      </c>
      <c r="C5" s="466">
        <v>2.1852099999999999E-2</v>
      </c>
      <c r="D5" s="465" t="b">
        <v>1</v>
      </c>
      <c r="E5" s="465" t="b">
        <v>1</v>
      </c>
      <c r="F5" s="429"/>
      <c r="G5" s="429"/>
    </row>
    <row r="6" spans="1:7">
      <c r="A6" s="441" t="s">
        <v>287</v>
      </c>
      <c r="B6" s="466">
        <v>6.2157671975383701</v>
      </c>
      <c r="C6" s="466">
        <v>2.7671049999999999</v>
      </c>
      <c r="D6" s="465" t="b">
        <v>1</v>
      </c>
      <c r="E6" s="465" t="b">
        <v>1</v>
      </c>
      <c r="F6" s="429" t="s">
        <v>927</v>
      </c>
      <c r="G6" s="429" t="s">
        <v>928</v>
      </c>
    </row>
    <row r="7" spans="1:7">
      <c r="A7" s="441" t="s">
        <v>523</v>
      </c>
      <c r="B7" s="466">
        <v>11.909257902986701</v>
      </c>
      <c r="C7" s="466">
        <v>0.12677959999999999</v>
      </c>
      <c r="D7" s="465" t="b">
        <v>1</v>
      </c>
      <c r="E7" s="465" t="b">
        <v>1</v>
      </c>
      <c r="F7" s="429">
        <v>1.169945</v>
      </c>
      <c r="G7" s="429">
        <v>0</v>
      </c>
    </row>
    <row r="8" spans="1:7">
      <c r="A8" s="441" t="s">
        <v>254</v>
      </c>
      <c r="B8" s="466">
        <v>9.5221712894991093</v>
      </c>
      <c r="C8" s="466">
        <v>1.021695</v>
      </c>
      <c r="D8" s="465" t="b">
        <v>1</v>
      </c>
      <c r="E8" s="465" t="b">
        <v>1</v>
      </c>
      <c r="F8" s="429">
        <v>1.169945</v>
      </c>
      <c r="G8" s="429">
        <v>35</v>
      </c>
    </row>
    <row r="9" spans="1:7">
      <c r="A9" s="441" t="s">
        <v>257</v>
      </c>
      <c r="B9" s="466">
        <v>4.7952912150312503</v>
      </c>
      <c r="C9" s="466">
        <v>0.45094859999999998</v>
      </c>
      <c r="D9" s="465" t="b">
        <v>1</v>
      </c>
      <c r="E9" s="465" t="b">
        <v>1</v>
      </c>
      <c r="F9" s="429"/>
      <c r="G9" s="429"/>
    </row>
    <row r="10" spans="1:7">
      <c r="A10" s="441" t="s">
        <v>259</v>
      </c>
      <c r="B10" s="466">
        <v>5.98836409503319</v>
      </c>
      <c r="C10" s="466">
        <v>0.39485730000000002</v>
      </c>
      <c r="D10" s="465" t="b">
        <v>1</v>
      </c>
      <c r="E10" s="465" t="b">
        <v>1</v>
      </c>
    </row>
    <row r="11" spans="1:7">
      <c r="A11" s="441" t="s">
        <v>331</v>
      </c>
      <c r="B11" s="466">
        <v>11.1527802218659</v>
      </c>
      <c r="C11" s="466">
        <v>2.5970789999999999</v>
      </c>
      <c r="D11" s="465" t="b">
        <v>1</v>
      </c>
      <c r="E11" s="465" t="b">
        <v>1</v>
      </c>
    </row>
    <row r="12" spans="1:7">
      <c r="A12" s="441" t="s">
        <v>479</v>
      </c>
      <c r="B12" s="466">
        <v>2.9949796620073599</v>
      </c>
      <c r="C12" s="466">
        <v>1.698337</v>
      </c>
      <c r="D12" s="465" t="b">
        <v>1</v>
      </c>
      <c r="E12" s="465" t="b">
        <v>1</v>
      </c>
    </row>
    <row r="13" spans="1:7">
      <c r="A13" s="441" t="s">
        <v>294</v>
      </c>
      <c r="B13" s="466">
        <v>3.5363580528760501</v>
      </c>
      <c r="C13" s="466">
        <v>1.92605E-2</v>
      </c>
      <c r="D13" s="465" t="b">
        <v>1</v>
      </c>
      <c r="E13" s="465" t="b">
        <v>1</v>
      </c>
    </row>
    <row r="14" spans="1:7">
      <c r="A14" s="441" t="s">
        <v>516</v>
      </c>
      <c r="B14" s="466">
        <v>22.087881679675601</v>
      </c>
      <c r="C14" s="466">
        <v>0.59889919999999996</v>
      </c>
      <c r="D14" s="465" t="b">
        <v>1</v>
      </c>
      <c r="E14" s="465" t="b">
        <v>1</v>
      </c>
    </row>
    <row r="15" spans="1:7">
      <c r="A15" s="441" t="s">
        <v>310</v>
      </c>
      <c r="B15" s="466">
        <v>1.63388743132394</v>
      </c>
      <c r="C15" s="466">
        <v>0.42147240000000002</v>
      </c>
      <c r="D15" s="465" t="b">
        <v>1</v>
      </c>
      <c r="E15" s="465" t="b">
        <v>1</v>
      </c>
    </row>
    <row r="16" spans="1:7">
      <c r="A16" s="441" t="s">
        <v>260</v>
      </c>
      <c r="B16" s="466">
        <v>2.1896824383557898</v>
      </c>
      <c r="C16" s="466">
        <v>0.27573789999999998</v>
      </c>
      <c r="D16" s="465" t="b">
        <v>1</v>
      </c>
      <c r="E16" s="465" t="b">
        <v>1</v>
      </c>
    </row>
    <row r="17" spans="1:5">
      <c r="A17" s="441" t="s">
        <v>319</v>
      </c>
      <c r="B17" s="466">
        <v>5.7023044822601401</v>
      </c>
      <c r="C17" s="466">
        <v>0.63980769999999998</v>
      </c>
      <c r="D17" s="465" t="b">
        <v>1</v>
      </c>
      <c r="E17" s="465" t="b">
        <v>1</v>
      </c>
    </row>
    <row r="18" spans="1:5">
      <c r="A18" s="441" t="s">
        <v>326</v>
      </c>
      <c r="B18" s="466">
        <v>4.5917563913675998</v>
      </c>
      <c r="C18" s="466">
        <v>1.4425330000000001</v>
      </c>
      <c r="D18" s="465" t="b">
        <v>1</v>
      </c>
      <c r="E18" s="465" t="b">
        <v>1</v>
      </c>
    </row>
    <row r="19" spans="1:5">
      <c r="A19" s="441" t="s">
        <v>327</v>
      </c>
      <c r="B19" s="466">
        <v>7.2174026898165202</v>
      </c>
      <c r="C19" s="466">
        <v>0.88618589999999997</v>
      </c>
      <c r="D19" s="465" t="b">
        <v>1</v>
      </c>
      <c r="E19" s="465" t="b">
        <v>1</v>
      </c>
    </row>
    <row r="20" spans="1:5">
      <c r="A20" s="441" t="s">
        <v>320</v>
      </c>
      <c r="B20" s="466">
        <v>10.484761847396101</v>
      </c>
      <c r="C20" s="466">
        <v>0.74745870000000003</v>
      </c>
      <c r="D20" s="465" t="b">
        <v>1</v>
      </c>
      <c r="E20" s="465" t="b">
        <v>1</v>
      </c>
    </row>
    <row r="21" spans="1:5">
      <c r="A21" s="441" t="s">
        <v>333</v>
      </c>
      <c r="B21" s="466">
        <v>2.4253408473145801</v>
      </c>
      <c r="C21" s="466">
        <v>0.76314059999999995</v>
      </c>
      <c r="D21" s="465" t="b">
        <v>1</v>
      </c>
      <c r="E21" s="465" t="b">
        <v>1</v>
      </c>
    </row>
    <row r="22" spans="1:5">
      <c r="A22" s="441" t="s">
        <v>295</v>
      </c>
      <c r="B22" s="466">
        <v>3.8032112100452999</v>
      </c>
      <c r="C22" s="466">
        <v>0.75535180000000002</v>
      </c>
      <c r="D22" s="465" t="b">
        <v>1</v>
      </c>
      <c r="E22" s="465" t="b">
        <v>1</v>
      </c>
    </row>
    <row r="23" spans="1:5">
      <c r="A23" s="441" t="s">
        <v>248</v>
      </c>
      <c r="B23" s="466">
        <v>6.5068033266755299</v>
      </c>
      <c r="C23" s="466">
        <v>1.169262</v>
      </c>
      <c r="D23" s="465" t="b">
        <v>1</v>
      </c>
      <c r="E23" s="465" t="b">
        <v>1</v>
      </c>
    </row>
    <row r="24" spans="1:5">
      <c r="A24" s="441" t="s">
        <v>258</v>
      </c>
      <c r="B24" s="466">
        <v>3.6900961054738799</v>
      </c>
      <c r="C24" s="466">
        <v>0.37608730000000001</v>
      </c>
      <c r="D24" s="465" t="b">
        <v>1</v>
      </c>
      <c r="E24" s="465" t="b">
        <v>1</v>
      </c>
    </row>
    <row r="25" spans="1:5">
      <c r="A25" s="441" t="s">
        <v>280</v>
      </c>
      <c r="B25" s="466">
        <v>16.389265166772901</v>
      </c>
      <c r="C25" s="466">
        <v>0.78400210000000004</v>
      </c>
      <c r="D25" s="465" t="b">
        <v>1</v>
      </c>
      <c r="E25" s="465" t="b">
        <v>1</v>
      </c>
    </row>
    <row r="26" spans="1:5">
      <c r="A26" s="441" t="s">
        <v>255</v>
      </c>
      <c r="B26" s="466">
        <v>2.88902076181073</v>
      </c>
      <c r="C26" s="466">
        <v>1.922383</v>
      </c>
      <c r="D26" s="465" t="b">
        <v>1</v>
      </c>
      <c r="E26" s="465" t="b">
        <v>1</v>
      </c>
    </row>
    <row r="27" spans="1:5">
      <c r="A27" s="441" t="s">
        <v>314</v>
      </c>
      <c r="B27" s="466">
        <v>2.4233007024639099</v>
      </c>
      <c r="C27" s="466">
        <v>0.22993179999999999</v>
      </c>
      <c r="D27" s="465" t="b">
        <v>1</v>
      </c>
      <c r="E27" s="465" t="b">
        <v>1</v>
      </c>
    </row>
    <row r="28" spans="1:5">
      <c r="A28" s="441" t="s">
        <v>506</v>
      </c>
      <c r="B28" s="466">
        <v>13.8021734857062</v>
      </c>
      <c r="C28" s="466">
        <v>2.7908400000000002</v>
      </c>
      <c r="D28" s="465" t="b">
        <v>1</v>
      </c>
      <c r="E28" s="465" t="b">
        <v>1</v>
      </c>
    </row>
    <row r="29" spans="1:5">
      <c r="A29" s="441" t="s">
        <v>307</v>
      </c>
      <c r="B29" s="466">
        <v>37.453594689265401</v>
      </c>
      <c r="C29" s="466">
        <v>0.68038200000000004</v>
      </c>
      <c r="D29" s="465" t="b">
        <v>1</v>
      </c>
      <c r="E29" s="465" t="b">
        <v>1</v>
      </c>
    </row>
    <row r="30" spans="1:5">
      <c r="A30" s="441" t="s">
        <v>495</v>
      </c>
      <c r="B30" s="466">
        <v>5.6695287398329102</v>
      </c>
      <c r="C30" s="466">
        <v>0.73366109999999995</v>
      </c>
      <c r="D30" s="465" t="b">
        <v>1</v>
      </c>
      <c r="E30" s="465" t="b">
        <v>1</v>
      </c>
    </row>
    <row r="31" spans="1:5">
      <c r="A31" s="441" t="s">
        <v>276</v>
      </c>
      <c r="B31" s="466">
        <v>29.5178863882667</v>
      </c>
      <c r="C31" s="466">
        <v>6.5922929999999997</v>
      </c>
      <c r="D31" s="465" t="b">
        <v>1</v>
      </c>
      <c r="E31" s="465" t="b">
        <v>1</v>
      </c>
    </row>
    <row r="32" spans="1:5">
      <c r="A32" s="441" t="s">
        <v>332</v>
      </c>
      <c r="B32" s="466">
        <v>9.0445509438482503</v>
      </c>
      <c r="C32" s="466">
        <v>1.10911</v>
      </c>
      <c r="D32" s="465" t="b">
        <v>1</v>
      </c>
      <c r="E32" s="465" t="b">
        <v>1</v>
      </c>
    </row>
    <row r="33" spans="1:5">
      <c r="A33" s="441" t="s">
        <v>497</v>
      </c>
      <c r="B33" s="466">
        <v>8.1793362856823002</v>
      </c>
      <c r="C33" s="466">
        <v>1.0722309999999999</v>
      </c>
      <c r="D33" s="465" t="b">
        <v>1</v>
      </c>
      <c r="E33" s="465" t="b">
        <v>1</v>
      </c>
    </row>
    <row r="34" spans="1:5">
      <c r="A34" s="441" t="s">
        <v>517</v>
      </c>
      <c r="B34" s="466">
        <v>22.182533168184499</v>
      </c>
      <c r="C34" s="466">
        <v>1.846471</v>
      </c>
      <c r="D34" s="465" t="b">
        <v>1</v>
      </c>
      <c r="E34" s="465" t="b">
        <v>1</v>
      </c>
    </row>
    <row r="35" spans="1:5">
      <c r="A35" s="441" t="s">
        <v>520</v>
      </c>
      <c r="B35" s="466">
        <v>11.0460685689327</v>
      </c>
      <c r="C35" s="466">
        <v>5.274451</v>
      </c>
      <c r="D35" s="465" t="b">
        <v>1</v>
      </c>
      <c r="E35" s="465" t="b">
        <v>1</v>
      </c>
    </row>
    <row r="36" spans="1:5">
      <c r="A36" s="441" t="s">
        <v>256</v>
      </c>
      <c r="B36" s="466">
        <v>4.7010078895622502</v>
      </c>
      <c r="C36" s="466">
        <v>0.99240830000000002</v>
      </c>
      <c r="D36" s="465" t="b">
        <v>1</v>
      </c>
      <c r="E36" s="465" t="b">
        <v>1</v>
      </c>
    </row>
    <row r="37" spans="1:5">
      <c r="A37" s="441" t="s">
        <v>243</v>
      </c>
      <c r="B37" s="466">
        <v>2.3376689422996999</v>
      </c>
      <c r="C37" s="466">
        <v>1.2440359999999999</v>
      </c>
      <c r="D37" s="465" t="b">
        <v>1</v>
      </c>
      <c r="E37" s="465" t="b">
        <v>1</v>
      </c>
    </row>
    <row r="38" spans="1:5">
      <c r="A38" s="441" t="s">
        <v>534</v>
      </c>
      <c r="B38" s="466">
        <v>1.3281209615490599</v>
      </c>
      <c r="C38" s="466">
        <v>1.5932040000000001</v>
      </c>
      <c r="D38" s="465" t="b">
        <v>1</v>
      </c>
      <c r="E38" s="465" t="b">
        <v>1</v>
      </c>
    </row>
    <row r="39" spans="1:5">
      <c r="A39" s="441" t="s">
        <v>538</v>
      </c>
      <c r="B39" s="466">
        <v>3.3807979024522501</v>
      </c>
      <c r="C39" s="466">
        <v>0.34840100000000002</v>
      </c>
      <c r="D39" s="465" t="b">
        <v>1</v>
      </c>
      <c r="E39" s="465" t="b">
        <v>1</v>
      </c>
    </row>
    <row r="40" spans="1:5">
      <c r="A40" s="441" t="s">
        <v>313</v>
      </c>
      <c r="B40" s="466">
        <v>1.8974034652864999</v>
      </c>
      <c r="C40" s="466">
        <v>0.42863040000000002</v>
      </c>
      <c r="D40" s="465" t="b">
        <v>1</v>
      </c>
      <c r="E40" s="465" t="b">
        <v>1</v>
      </c>
    </row>
    <row r="41" spans="1:5">
      <c r="A41" s="441" t="s">
        <v>247</v>
      </c>
      <c r="B41" s="466">
        <v>3.1671699197393401</v>
      </c>
      <c r="C41" s="466">
        <v>0.71473819999999999</v>
      </c>
      <c r="D41" s="465" t="b">
        <v>1</v>
      </c>
      <c r="E41" s="465" t="b">
        <v>1</v>
      </c>
    </row>
    <row r="42" spans="1:5">
      <c r="A42" s="441" t="s">
        <v>242</v>
      </c>
      <c r="B42" s="466">
        <v>4.61584031271253</v>
      </c>
      <c r="C42" s="466">
        <v>1.492615</v>
      </c>
      <c r="D42" s="465" t="b">
        <v>1</v>
      </c>
      <c r="E42" s="465" t="b">
        <v>1</v>
      </c>
    </row>
    <row r="43" spans="1:5">
      <c r="A43" s="441" t="s">
        <v>480</v>
      </c>
      <c r="B43" s="466">
        <v>3.0118009248281798</v>
      </c>
      <c r="C43" s="466">
        <v>1.4949460000000001</v>
      </c>
      <c r="D43" s="465" t="b">
        <v>1</v>
      </c>
      <c r="E43" s="465" t="b">
        <v>1</v>
      </c>
    </row>
    <row r="44" spans="1:5">
      <c r="A44" s="441" t="s">
        <v>318</v>
      </c>
      <c r="B44" s="466">
        <v>2.5121161998748001</v>
      </c>
      <c r="C44" s="466">
        <v>2.0573630000000001</v>
      </c>
      <c r="D44" s="465" t="b">
        <v>1</v>
      </c>
      <c r="E44" s="465" t="b">
        <v>1</v>
      </c>
    </row>
    <row r="45" spans="1:5">
      <c r="A45" s="441" t="s">
        <v>292</v>
      </c>
      <c r="B45" s="466">
        <v>10.7006071548925</v>
      </c>
      <c r="C45" s="466">
        <v>1.3851150000000001</v>
      </c>
      <c r="D45" s="465" t="b">
        <v>1</v>
      </c>
      <c r="E45" s="465" t="b">
        <v>1</v>
      </c>
    </row>
    <row r="46" spans="1:5">
      <c r="A46" s="441" t="s">
        <v>536</v>
      </c>
      <c r="B46" s="466">
        <v>7.3925036868038099</v>
      </c>
      <c r="C46" s="466">
        <v>0.9870563</v>
      </c>
      <c r="D46" s="465" t="b">
        <v>1</v>
      </c>
      <c r="E46" s="465" t="b">
        <v>1</v>
      </c>
    </row>
    <row r="47" spans="1:5">
      <c r="A47" s="441" t="s">
        <v>328</v>
      </c>
      <c r="B47" s="466">
        <v>9.4578474152149798</v>
      </c>
      <c r="C47" s="466">
        <v>0.67369939999999995</v>
      </c>
      <c r="D47" s="465" t="b">
        <v>1</v>
      </c>
      <c r="E47" s="465" t="b">
        <v>1</v>
      </c>
    </row>
    <row r="48" spans="1:5">
      <c r="A48" s="441" t="s">
        <v>544</v>
      </c>
      <c r="B48" s="466">
        <v>3.0126575687031201</v>
      </c>
      <c r="C48" s="466">
        <v>1.1504760000000001</v>
      </c>
      <c r="D48" s="465" t="b">
        <v>1</v>
      </c>
      <c r="E48" s="465" t="b">
        <v>1</v>
      </c>
    </row>
    <row r="49" spans="1:5">
      <c r="A49" s="441" t="s">
        <v>246</v>
      </c>
      <c r="B49" s="466">
        <v>9.6214625832845009</v>
      </c>
      <c r="C49" s="466">
        <v>1.843099</v>
      </c>
      <c r="D49" s="465" t="b">
        <v>1</v>
      </c>
      <c r="E49" s="465" t="b">
        <v>1</v>
      </c>
    </row>
    <row r="50" spans="1:5">
      <c r="A50" s="441" t="s">
        <v>521</v>
      </c>
      <c r="B50" s="466">
        <v>17.358730080756899</v>
      </c>
      <c r="C50" s="466">
        <v>1.52763</v>
      </c>
      <c r="D50" s="465" t="b">
        <v>1</v>
      </c>
      <c r="E50" s="465" t="b">
        <v>1</v>
      </c>
    </row>
    <row r="51" spans="1:5">
      <c r="A51" s="441" t="s">
        <v>505</v>
      </c>
      <c r="B51" s="466">
        <v>42.1555379162563</v>
      </c>
      <c r="C51" s="466">
        <v>2.345971</v>
      </c>
      <c r="D51" s="465" t="b">
        <v>1</v>
      </c>
      <c r="E51" s="465" t="b">
        <v>1</v>
      </c>
    </row>
    <row r="52" spans="1:5">
      <c r="A52" s="441" t="s">
        <v>531</v>
      </c>
      <c r="B52" s="466">
        <v>8.9951143761392807</v>
      </c>
      <c r="C52" s="466">
        <v>2.1836509999999998</v>
      </c>
      <c r="D52" s="465" t="b">
        <v>1</v>
      </c>
      <c r="E52" s="465" t="b">
        <v>1</v>
      </c>
    </row>
    <row r="53" spans="1:5">
      <c r="A53" s="441" t="s">
        <v>245</v>
      </c>
      <c r="B53" s="466">
        <v>20.418296270047499</v>
      </c>
      <c r="C53" s="466">
        <v>1.4806269999999999</v>
      </c>
      <c r="D53" s="465" t="b">
        <v>1</v>
      </c>
      <c r="E53" s="465" t="b">
        <v>1</v>
      </c>
    </row>
    <row r="54" spans="1:5">
      <c r="A54" s="441" t="s">
        <v>485</v>
      </c>
      <c r="B54" s="466">
        <v>21.147092213882701</v>
      </c>
      <c r="C54" s="466">
        <v>2.7073499999999999</v>
      </c>
      <c r="D54" s="465" t="b">
        <v>1</v>
      </c>
      <c r="E54" s="465" t="b">
        <v>1</v>
      </c>
    </row>
    <row r="55" spans="1:5">
      <c r="A55" s="441" t="s">
        <v>291</v>
      </c>
      <c r="B55" s="466">
        <v>8.5397377581615697</v>
      </c>
      <c r="C55" s="466">
        <v>3.7806470000000001</v>
      </c>
      <c r="D55" s="465" t="b">
        <v>1</v>
      </c>
      <c r="E55" s="465" t="b">
        <v>1</v>
      </c>
    </row>
    <row r="56" spans="1:5">
      <c r="A56" s="441" t="s">
        <v>532</v>
      </c>
      <c r="B56" s="466">
        <v>14.5324336919139</v>
      </c>
      <c r="C56" s="466">
        <v>1.4577979999999999</v>
      </c>
      <c r="D56" s="465" t="b">
        <v>1</v>
      </c>
      <c r="E56" s="465" t="b">
        <v>1</v>
      </c>
    </row>
    <row r="57" spans="1:5">
      <c r="A57" s="441" t="s">
        <v>535</v>
      </c>
      <c r="B57" s="466">
        <v>10.9588055642418</v>
      </c>
      <c r="C57" s="466">
        <v>1.4966470000000001</v>
      </c>
      <c r="D57" s="465" t="b">
        <v>1</v>
      </c>
      <c r="E57" s="465" t="b">
        <v>1</v>
      </c>
    </row>
    <row r="58" spans="1:5">
      <c r="A58" s="441" t="s">
        <v>290</v>
      </c>
      <c r="B58" s="466">
        <v>13.2149687251411</v>
      </c>
      <c r="C58" s="466">
        <v>3.2674430000000001</v>
      </c>
      <c r="D58" s="465" t="b">
        <v>1</v>
      </c>
      <c r="E58" s="465" t="b">
        <v>1</v>
      </c>
    </row>
    <row r="59" spans="1:5">
      <c r="A59" s="441" t="s">
        <v>525</v>
      </c>
      <c r="B59" s="466">
        <v>2.7531240779002499</v>
      </c>
      <c r="C59" s="466">
        <v>2.5624340000000001</v>
      </c>
      <c r="D59" s="465" t="b">
        <v>1</v>
      </c>
      <c r="E59" s="465" t="b">
        <v>1</v>
      </c>
    </row>
    <row r="60" spans="1:5">
      <c r="A60" s="441" t="s">
        <v>539</v>
      </c>
      <c r="B60" s="466">
        <v>4.6250444017455399</v>
      </c>
      <c r="C60" s="466">
        <v>1.506894</v>
      </c>
      <c r="D60" s="465" t="b">
        <v>1</v>
      </c>
      <c r="E60" s="465" t="b">
        <v>1</v>
      </c>
    </row>
    <row r="61" spans="1:5">
      <c r="A61" s="441" t="s">
        <v>526</v>
      </c>
      <c r="B61" s="466">
        <v>3.98173585126061</v>
      </c>
      <c r="C61" s="466">
        <v>1.0910059999999999</v>
      </c>
      <c r="D61" s="465" t="b">
        <v>1</v>
      </c>
      <c r="E61" s="465" t="b">
        <v>1</v>
      </c>
    </row>
    <row r="62" spans="1:5">
      <c r="A62" s="441" t="s">
        <v>274</v>
      </c>
      <c r="B62" s="466">
        <v>12.596169485752201</v>
      </c>
      <c r="C62" s="466">
        <v>1.708081</v>
      </c>
      <c r="D62" s="465" t="b">
        <v>1</v>
      </c>
      <c r="E62" s="465" t="b">
        <v>1</v>
      </c>
    </row>
    <row r="63" spans="1:5">
      <c r="A63" s="441" t="s">
        <v>500</v>
      </c>
      <c r="B63" s="466">
        <v>5.7746299605805502</v>
      </c>
      <c r="C63" s="466">
        <v>0.50749200000000005</v>
      </c>
      <c r="D63" s="465" t="b">
        <v>1</v>
      </c>
      <c r="E63" s="465" t="b">
        <v>1</v>
      </c>
    </row>
    <row r="64" spans="1:5">
      <c r="A64" s="441" t="s">
        <v>478</v>
      </c>
      <c r="B64" s="466">
        <v>10.790138841963399</v>
      </c>
      <c r="C64" s="466">
        <v>5.400525</v>
      </c>
      <c r="D64" s="465" t="b">
        <v>1</v>
      </c>
      <c r="E64" s="465" t="b">
        <v>1</v>
      </c>
    </row>
    <row r="65" spans="1:5">
      <c r="A65" s="441" t="s">
        <v>251</v>
      </c>
      <c r="B65" s="466">
        <v>10.365474067592199</v>
      </c>
      <c r="C65" s="466">
        <v>1.2216100000000001</v>
      </c>
      <c r="D65" s="465" t="b">
        <v>1</v>
      </c>
      <c r="E65" s="465" t="b">
        <v>1</v>
      </c>
    </row>
    <row r="66" spans="1:5">
      <c r="A66" s="441" t="s">
        <v>498</v>
      </c>
      <c r="B66" s="466">
        <v>4.81144185454691</v>
      </c>
      <c r="C66" s="466">
        <v>2.523889</v>
      </c>
      <c r="D66" s="465" t="b">
        <v>1</v>
      </c>
      <c r="E66" s="465" t="b">
        <v>1</v>
      </c>
    </row>
    <row r="67" spans="1:5">
      <c r="A67" s="441" t="s">
        <v>324</v>
      </c>
      <c r="B67" s="466">
        <v>28.763273496313602</v>
      </c>
      <c r="C67" s="466">
        <v>3.4564409999999999</v>
      </c>
      <c r="D67" s="465" t="b">
        <v>1</v>
      </c>
      <c r="E67" s="465" t="b">
        <v>1</v>
      </c>
    </row>
    <row r="68" spans="1:5">
      <c r="A68" s="441" t="s">
        <v>282</v>
      </c>
      <c r="B68" s="466">
        <v>3.03563028779435</v>
      </c>
      <c r="C68" s="466">
        <v>0.75615049999999995</v>
      </c>
      <c r="D68" s="465" t="b">
        <v>1</v>
      </c>
      <c r="E68" s="465" t="b">
        <v>1</v>
      </c>
    </row>
    <row r="69" spans="1:5">
      <c r="A69" s="441" t="s">
        <v>489</v>
      </c>
      <c r="B69" s="466">
        <v>12.0330293393621</v>
      </c>
      <c r="C69" s="466">
        <v>2.854676</v>
      </c>
      <c r="D69" s="465" t="b">
        <v>1</v>
      </c>
      <c r="E69" s="465" t="b">
        <v>1</v>
      </c>
    </row>
    <row r="70" spans="1:5">
      <c r="A70" s="441" t="s">
        <v>540</v>
      </c>
      <c r="B70" s="466">
        <v>7.1829495947245796</v>
      </c>
      <c r="C70" s="466">
        <v>1.4719770000000001</v>
      </c>
      <c r="D70" s="465" t="b">
        <v>1</v>
      </c>
      <c r="E70" s="465" t="b">
        <v>1</v>
      </c>
    </row>
    <row r="71" spans="1:5">
      <c r="A71" s="441" t="s">
        <v>300</v>
      </c>
      <c r="B71" s="466">
        <v>5.4278034830736601</v>
      </c>
      <c r="C71" s="466">
        <v>0.66213829999999996</v>
      </c>
      <c r="D71" s="465" t="b">
        <v>1</v>
      </c>
      <c r="E71" s="465" t="b">
        <v>1</v>
      </c>
    </row>
    <row r="72" spans="1:5">
      <c r="A72" s="441" t="s">
        <v>250</v>
      </c>
      <c r="B72" s="466">
        <v>13.1237839500481</v>
      </c>
      <c r="C72" s="466">
        <v>1.9719690000000001</v>
      </c>
      <c r="D72" s="465" t="b">
        <v>1</v>
      </c>
      <c r="E72" s="465" t="b">
        <v>1</v>
      </c>
    </row>
    <row r="73" spans="1:5">
      <c r="A73" s="441" t="s">
        <v>541</v>
      </c>
      <c r="B73" s="466">
        <v>14.4144341397635</v>
      </c>
      <c r="C73" s="466">
        <v>1.432261</v>
      </c>
      <c r="D73" s="465" t="b">
        <v>1</v>
      </c>
      <c r="E73" s="465" t="b">
        <v>1</v>
      </c>
    </row>
    <row r="74" spans="1:5">
      <c r="A74" s="441" t="s">
        <v>299</v>
      </c>
      <c r="B74" s="466">
        <v>10.9099608067503</v>
      </c>
      <c r="C74" s="466">
        <v>1.1640060000000001</v>
      </c>
      <c r="D74" s="465" t="b">
        <v>1</v>
      </c>
      <c r="E74" s="465" t="b">
        <v>1</v>
      </c>
    </row>
    <row r="75" spans="1:5">
      <c r="A75" s="441" t="s">
        <v>244</v>
      </c>
      <c r="B75" s="466">
        <v>6.8332663215916103</v>
      </c>
      <c r="C75" s="466">
        <v>1.6079870000000001</v>
      </c>
      <c r="D75" s="465" t="b">
        <v>1</v>
      </c>
      <c r="E75" s="465" t="b">
        <v>1</v>
      </c>
    </row>
    <row r="76" spans="1:5">
      <c r="A76" s="441" t="s">
        <v>492</v>
      </c>
      <c r="B76" s="466">
        <v>6.4618479539692304</v>
      </c>
      <c r="C76" s="466">
        <v>1.513188</v>
      </c>
      <c r="D76" s="465" t="b">
        <v>1</v>
      </c>
      <c r="E76" s="465" t="b">
        <v>1</v>
      </c>
    </row>
    <row r="77" spans="1:5">
      <c r="A77" s="441" t="s">
        <v>252</v>
      </c>
      <c r="B77" s="466">
        <v>6.2202386484835097</v>
      </c>
      <c r="C77" s="466">
        <v>0.46618090000000001</v>
      </c>
      <c r="D77" s="465" t="b">
        <v>1</v>
      </c>
      <c r="E77" s="465" t="b">
        <v>1</v>
      </c>
    </row>
    <row r="78" spans="1:5">
      <c r="A78" s="441" t="s">
        <v>253</v>
      </c>
      <c r="B78" s="466">
        <v>29.376558363690599</v>
      </c>
      <c r="C78" s="466">
        <v>3.3998919999999999</v>
      </c>
      <c r="D78" s="465" t="b">
        <v>1</v>
      </c>
      <c r="E78" s="465" t="b">
        <v>1</v>
      </c>
    </row>
    <row r="79" spans="1:5">
      <c r="A79" s="465"/>
      <c r="B79" s="465"/>
      <c r="C79" s="465"/>
      <c r="D79" s="465"/>
      <c r="E79" s="465"/>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E2F03-6427-4CD7-A00C-CE99989EEC55}">
  <sheetPr>
    <tabColor theme="6" tint="0.59999389629810485"/>
  </sheetPr>
  <dimension ref="A1:X131"/>
  <sheetViews>
    <sheetView showGridLines="0" topLeftCell="L1" zoomScale="85" zoomScaleNormal="85" workbookViewId="0">
      <selection activeCell="AM32" sqref="AL32:AM32"/>
    </sheetView>
  </sheetViews>
  <sheetFormatPr defaultRowHeight="15"/>
  <cols>
    <col min="1" max="16384" width="9.140625" style="135"/>
  </cols>
  <sheetData>
    <row r="1" spans="1:24">
      <c r="A1" s="435" t="s">
        <v>998</v>
      </c>
      <c r="B1" s="137"/>
      <c r="C1" s="137"/>
      <c r="D1" s="137"/>
      <c r="E1" s="137"/>
      <c r="F1" s="137"/>
      <c r="G1" s="137"/>
      <c r="H1" s="137"/>
      <c r="I1" s="137"/>
      <c r="J1" s="137"/>
      <c r="K1" s="137"/>
      <c r="L1" s="137"/>
      <c r="N1" s="435" t="s">
        <v>999</v>
      </c>
      <c r="O1" s="137"/>
      <c r="P1" s="137"/>
      <c r="Q1" s="137"/>
      <c r="R1" s="137"/>
      <c r="S1" s="137"/>
      <c r="T1" s="137"/>
      <c r="U1" s="137"/>
      <c r="V1" s="137"/>
      <c r="W1" s="137"/>
      <c r="X1" s="137"/>
    </row>
    <row r="2" spans="1:24">
      <c r="A2" s="137" t="s">
        <v>901</v>
      </c>
      <c r="B2" s="137" t="s">
        <v>929</v>
      </c>
      <c r="C2" s="137" t="s">
        <v>901</v>
      </c>
      <c r="D2" s="137" t="s">
        <v>930</v>
      </c>
      <c r="E2" s="137" t="s">
        <v>901</v>
      </c>
      <c r="F2" s="137" t="s">
        <v>931</v>
      </c>
      <c r="G2" s="137" t="s">
        <v>471</v>
      </c>
      <c r="H2" s="137" t="s">
        <v>932</v>
      </c>
      <c r="I2" s="137" t="s">
        <v>901</v>
      </c>
      <c r="J2" s="137" t="s">
        <v>933</v>
      </c>
      <c r="K2" s="137"/>
      <c r="L2" s="137"/>
      <c r="N2" s="137" t="s">
        <v>901</v>
      </c>
      <c r="O2" s="137" t="s">
        <v>929</v>
      </c>
      <c r="P2" s="137" t="s">
        <v>901</v>
      </c>
      <c r="Q2" s="137" t="s">
        <v>934</v>
      </c>
      <c r="R2" s="137" t="s">
        <v>901</v>
      </c>
      <c r="S2" s="137" t="s">
        <v>931</v>
      </c>
      <c r="T2" s="137" t="s">
        <v>901</v>
      </c>
      <c r="U2" s="137" t="s">
        <v>932</v>
      </c>
      <c r="V2" s="137" t="s">
        <v>901</v>
      </c>
      <c r="W2" s="137" t="s">
        <v>933</v>
      </c>
      <c r="X2" s="137"/>
    </row>
    <row r="3" spans="1:24">
      <c r="A3" s="137" t="s">
        <v>471</v>
      </c>
      <c r="B3" s="137">
        <v>0</v>
      </c>
      <c r="C3" s="137" t="s">
        <v>471</v>
      </c>
      <c r="D3" s="137">
        <v>0</v>
      </c>
      <c r="E3" s="137" t="s">
        <v>471</v>
      </c>
      <c r="F3" s="137">
        <v>0</v>
      </c>
      <c r="G3" s="137" t="s">
        <v>471</v>
      </c>
      <c r="H3" s="137">
        <v>0</v>
      </c>
      <c r="I3" s="137" t="s">
        <v>329</v>
      </c>
      <c r="J3" s="137">
        <v>0</v>
      </c>
      <c r="K3" s="137"/>
      <c r="L3" s="137"/>
      <c r="N3" s="137" t="s">
        <v>329</v>
      </c>
      <c r="O3" s="137">
        <v>4.9879600000000003E-2</v>
      </c>
      <c r="P3" s="137" t="s">
        <v>306</v>
      </c>
      <c r="Q3" s="137">
        <v>5.5852899999999997E-3</v>
      </c>
      <c r="R3" s="137" t="s">
        <v>256</v>
      </c>
      <c r="S3" s="137">
        <v>5.7707899999999996E-3</v>
      </c>
      <c r="T3" s="137" t="s">
        <v>526</v>
      </c>
      <c r="U3" s="137">
        <v>2.7228800000000001E-2</v>
      </c>
      <c r="V3" s="137" t="s">
        <v>288</v>
      </c>
      <c r="W3" s="137">
        <v>5.1794300000000001E-2</v>
      </c>
      <c r="X3" s="137"/>
    </row>
    <row r="4" spans="1:24">
      <c r="A4" s="137" t="s">
        <v>494</v>
      </c>
      <c r="B4" s="137">
        <v>0</v>
      </c>
      <c r="C4" s="137" t="s">
        <v>330</v>
      </c>
      <c r="D4" s="137">
        <v>0</v>
      </c>
      <c r="E4" s="137" t="s">
        <v>246</v>
      </c>
      <c r="F4" s="137">
        <v>0</v>
      </c>
      <c r="G4" s="137" t="s">
        <v>330</v>
      </c>
      <c r="H4" s="137">
        <v>0</v>
      </c>
      <c r="I4" s="137" t="s">
        <v>256</v>
      </c>
      <c r="J4" s="137">
        <v>0</v>
      </c>
      <c r="K4" s="137"/>
      <c r="L4" s="137"/>
      <c r="N4" s="137" t="s">
        <v>247</v>
      </c>
      <c r="O4" s="137">
        <v>8.6195599999999997E-2</v>
      </c>
      <c r="P4" s="137" t="s">
        <v>538</v>
      </c>
      <c r="Q4" s="137">
        <v>6.3458400000000002E-3</v>
      </c>
      <c r="R4" s="137" t="s">
        <v>321</v>
      </c>
      <c r="S4" s="137">
        <v>7.0327300000000001E-3</v>
      </c>
      <c r="T4" s="137" t="s">
        <v>314</v>
      </c>
      <c r="U4" s="137">
        <v>3.1597600000000003E-2</v>
      </c>
      <c r="V4" s="137" t="s">
        <v>330</v>
      </c>
      <c r="W4" s="137">
        <v>5.8851399999999998E-2</v>
      </c>
      <c r="X4" s="137"/>
    </row>
    <row r="5" spans="1:24">
      <c r="A5" s="137" t="s">
        <v>305</v>
      </c>
      <c r="B5" s="137">
        <v>0</v>
      </c>
      <c r="C5" s="137" t="s">
        <v>246</v>
      </c>
      <c r="D5" s="137">
        <v>0</v>
      </c>
      <c r="E5" s="137" t="s">
        <v>521</v>
      </c>
      <c r="F5" s="137">
        <v>0</v>
      </c>
      <c r="G5" s="137" t="s">
        <v>246</v>
      </c>
      <c r="H5" s="137">
        <v>0</v>
      </c>
      <c r="I5" s="137" t="s">
        <v>531</v>
      </c>
      <c r="J5" s="137">
        <v>0</v>
      </c>
      <c r="K5" s="137"/>
      <c r="L5" s="137"/>
      <c r="N5" s="137" t="s">
        <v>523</v>
      </c>
      <c r="O5" s="137">
        <v>9.7985500000000003E-2</v>
      </c>
      <c r="P5" s="137" t="s">
        <v>314</v>
      </c>
      <c r="Q5" s="137">
        <v>1.4143579999999999E-2</v>
      </c>
      <c r="R5" s="137" t="s">
        <v>322</v>
      </c>
      <c r="S5" s="137">
        <v>8.7421500000000006E-3</v>
      </c>
      <c r="T5" s="137" t="s">
        <v>255</v>
      </c>
      <c r="U5" s="137">
        <v>3.8655399999999999E-2</v>
      </c>
      <c r="V5" s="137" t="s">
        <v>544</v>
      </c>
      <c r="W5" s="137">
        <v>6.4225099999999993E-2</v>
      </c>
      <c r="X5" s="137"/>
    </row>
    <row r="6" spans="1:24">
      <c r="A6" s="137" t="s">
        <v>303</v>
      </c>
      <c r="B6" s="137">
        <v>0</v>
      </c>
      <c r="C6" s="137" t="s">
        <v>521</v>
      </c>
      <c r="D6" s="137">
        <v>0</v>
      </c>
      <c r="E6" s="137" t="s">
        <v>522</v>
      </c>
      <c r="F6" s="137">
        <v>0</v>
      </c>
      <c r="G6" s="137" t="s">
        <v>329</v>
      </c>
      <c r="H6" s="137">
        <v>0</v>
      </c>
      <c r="I6" s="137" t="s">
        <v>243</v>
      </c>
      <c r="J6" s="137">
        <v>0</v>
      </c>
      <c r="K6" s="137"/>
      <c r="L6" s="137"/>
      <c r="N6" s="137" t="s">
        <v>540</v>
      </c>
      <c r="O6" s="137">
        <v>0.11981360000000001</v>
      </c>
      <c r="P6" s="137" t="s">
        <v>510</v>
      </c>
      <c r="Q6" s="137">
        <v>2.2141689999999999E-2</v>
      </c>
      <c r="R6" s="137" t="s">
        <v>506</v>
      </c>
      <c r="S6" s="137">
        <v>9.0663400000000009E-3</v>
      </c>
      <c r="T6" s="137" t="s">
        <v>323</v>
      </c>
      <c r="U6" s="137">
        <v>4.5027999999999999E-2</v>
      </c>
      <c r="V6" s="137" t="s">
        <v>536</v>
      </c>
      <c r="W6" s="137">
        <v>9.8415699999999995E-2</v>
      </c>
      <c r="X6" s="137"/>
    </row>
    <row r="7" spans="1:24">
      <c r="A7" s="137" t="s">
        <v>307</v>
      </c>
      <c r="B7" s="137">
        <v>0</v>
      </c>
      <c r="C7" s="137" t="s">
        <v>329</v>
      </c>
      <c r="D7" s="137">
        <v>0</v>
      </c>
      <c r="E7" s="137" t="s">
        <v>329</v>
      </c>
      <c r="F7" s="137">
        <v>0</v>
      </c>
      <c r="G7" s="137" t="s">
        <v>506</v>
      </c>
      <c r="H7" s="137">
        <v>0</v>
      </c>
      <c r="I7" s="137" t="s">
        <v>523</v>
      </c>
      <c r="J7" s="137">
        <v>0</v>
      </c>
      <c r="K7" s="137"/>
      <c r="L7" s="137"/>
      <c r="N7" s="137" t="s">
        <v>313</v>
      </c>
      <c r="O7" s="137">
        <v>0.12640180000000001</v>
      </c>
      <c r="P7" s="137" t="s">
        <v>537</v>
      </c>
      <c r="Q7" s="137">
        <v>2.4718400000000001E-2</v>
      </c>
      <c r="R7" s="137" t="s">
        <v>333</v>
      </c>
      <c r="S7" s="137">
        <v>1.017556E-2</v>
      </c>
      <c r="T7" s="137" t="s">
        <v>483</v>
      </c>
      <c r="U7" s="137">
        <v>5.5813500000000002E-2</v>
      </c>
      <c r="V7" s="137" t="s">
        <v>331</v>
      </c>
      <c r="W7" s="137">
        <v>0.1005434</v>
      </c>
      <c r="X7" s="137"/>
    </row>
    <row r="8" spans="1:24">
      <c r="A8" s="137" t="s">
        <v>477</v>
      </c>
      <c r="B8" s="137">
        <v>0</v>
      </c>
      <c r="C8" s="137" t="s">
        <v>505</v>
      </c>
      <c r="D8" s="137">
        <v>0</v>
      </c>
      <c r="E8" s="137" t="s">
        <v>256</v>
      </c>
      <c r="F8" s="137">
        <v>0</v>
      </c>
      <c r="G8" s="137" t="s">
        <v>505</v>
      </c>
      <c r="H8" s="137">
        <v>0</v>
      </c>
      <c r="I8" s="137" t="s">
        <v>308</v>
      </c>
      <c r="J8" s="137">
        <v>0</v>
      </c>
      <c r="K8" s="137"/>
      <c r="L8" s="137"/>
      <c r="N8" s="137" t="s">
        <v>538</v>
      </c>
      <c r="O8" s="137">
        <v>0.1412013</v>
      </c>
      <c r="P8" s="137" t="s">
        <v>528</v>
      </c>
      <c r="Q8" s="137">
        <v>3.3514420000000003E-2</v>
      </c>
      <c r="R8" s="137" t="s">
        <v>482</v>
      </c>
      <c r="S8" s="137">
        <v>1.640931E-2</v>
      </c>
      <c r="T8" s="137" t="s">
        <v>246</v>
      </c>
      <c r="U8" s="137">
        <v>6.4799800000000005E-2</v>
      </c>
      <c r="V8" s="137" t="s">
        <v>318</v>
      </c>
      <c r="W8" s="137">
        <v>0.10750029999999999</v>
      </c>
      <c r="X8" s="137"/>
    </row>
    <row r="9" spans="1:24">
      <c r="A9" s="137" t="s">
        <v>311</v>
      </c>
      <c r="B9" s="137">
        <v>0</v>
      </c>
      <c r="C9" s="137" t="s">
        <v>494</v>
      </c>
      <c r="D9" s="137">
        <v>0</v>
      </c>
      <c r="E9" s="137" t="s">
        <v>506</v>
      </c>
      <c r="F9" s="137">
        <v>0</v>
      </c>
      <c r="G9" s="137" t="s">
        <v>245</v>
      </c>
      <c r="H9" s="137">
        <v>0</v>
      </c>
      <c r="I9" s="137" t="s">
        <v>313</v>
      </c>
      <c r="J9" s="137">
        <v>0</v>
      </c>
      <c r="K9" s="137"/>
      <c r="L9" s="137"/>
      <c r="N9" s="137" t="s">
        <v>536</v>
      </c>
      <c r="O9" s="137">
        <v>0.14425180000000001</v>
      </c>
      <c r="P9" s="137" t="s">
        <v>474</v>
      </c>
      <c r="Q9" s="137">
        <v>3.5603349999999999E-2</v>
      </c>
      <c r="R9" s="137" t="s">
        <v>259</v>
      </c>
      <c r="S9" s="137">
        <v>1.682726E-2</v>
      </c>
      <c r="T9" s="137" t="s">
        <v>248</v>
      </c>
      <c r="U9" s="137">
        <v>7.0061300000000007E-2</v>
      </c>
      <c r="V9" s="137" t="s">
        <v>309</v>
      </c>
      <c r="W9" s="137">
        <v>0.12904650000000001</v>
      </c>
      <c r="X9" s="137"/>
    </row>
    <row r="10" spans="1:24">
      <c r="A10" s="137" t="s">
        <v>242</v>
      </c>
      <c r="B10" s="137">
        <v>0</v>
      </c>
      <c r="C10" s="137" t="s">
        <v>243</v>
      </c>
      <c r="D10" s="137">
        <v>0</v>
      </c>
      <c r="E10" s="137" t="s">
        <v>505</v>
      </c>
      <c r="F10" s="137">
        <v>0</v>
      </c>
      <c r="G10" s="137" t="s">
        <v>494</v>
      </c>
      <c r="H10" s="137">
        <v>0</v>
      </c>
      <c r="I10" s="137" t="s">
        <v>316</v>
      </c>
      <c r="J10" s="137">
        <v>0</v>
      </c>
      <c r="K10" s="137"/>
      <c r="L10" s="137"/>
      <c r="N10" s="137" t="s">
        <v>482</v>
      </c>
      <c r="O10" s="137">
        <v>0.14545040000000001</v>
      </c>
      <c r="P10" s="137" t="s">
        <v>282</v>
      </c>
      <c r="Q10" s="137">
        <v>5.1050789999999999E-2</v>
      </c>
      <c r="R10" s="137" t="s">
        <v>330</v>
      </c>
      <c r="S10" s="137">
        <v>2.011779E-2</v>
      </c>
      <c r="T10" s="137" t="s">
        <v>540</v>
      </c>
      <c r="U10" s="137">
        <v>7.0760900000000002E-2</v>
      </c>
      <c r="V10" s="137" t="s">
        <v>251</v>
      </c>
      <c r="W10" s="137">
        <v>0.1343461</v>
      </c>
      <c r="X10" s="137"/>
    </row>
    <row r="11" spans="1:24">
      <c r="A11" s="137" t="s">
        <v>316</v>
      </c>
      <c r="B11" s="137">
        <v>0</v>
      </c>
      <c r="C11" s="137" t="s">
        <v>305</v>
      </c>
      <c r="D11" s="137">
        <v>0</v>
      </c>
      <c r="E11" s="137" t="s">
        <v>531</v>
      </c>
      <c r="F11" s="137">
        <v>0</v>
      </c>
      <c r="G11" s="137" t="s">
        <v>303</v>
      </c>
      <c r="H11" s="137">
        <v>0</v>
      </c>
      <c r="I11" s="137" t="s">
        <v>323</v>
      </c>
      <c r="J11" s="137">
        <v>0</v>
      </c>
      <c r="K11" s="137"/>
      <c r="L11" s="137"/>
      <c r="N11" s="137" t="s">
        <v>328</v>
      </c>
      <c r="O11" s="137">
        <v>0.1558504</v>
      </c>
      <c r="P11" s="137" t="s">
        <v>242</v>
      </c>
      <c r="Q11" s="137">
        <v>5.5980929999999998E-2</v>
      </c>
      <c r="R11" s="137" t="s">
        <v>280</v>
      </c>
      <c r="S11" s="137">
        <v>2.8568360000000001E-2</v>
      </c>
      <c r="T11" s="137" t="s">
        <v>259</v>
      </c>
      <c r="U11" s="137">
        <v>7.6876799999999995E-2</v>
      </c>
      <c r="V11" s="137" t="s">
        <v>246</v>
      </c>
      <c r="W11" s="137">
        <v>0.14812139999999999</v>
      </c>
      <c r="X11" s="137"/>
    </row>
    <row r="12" spans="1:24">
      <c r="A12" s="137" t="s">
        <v>323</v>
      </c>
      <c r="B12" s="137">
        <v>0</v>
      </c>
      <c r="C12" s="137" t="s">
        <v>303</v>
      </c>
      <c r="D12" s="137">
        <v>0</v>
      </c>
      <c r="E12" s="137" t="s">
        <v>245</v>
      </c>
      <c r="F12" s="137">
        <v>0</v>
      </c>
      <c r="G12" s="137" t="s">
        <v>307</v>
      </c>
      <c r="H12" s="137">
        <v>0</v>
      </c>
      <c r="I12" s="137" t="s">
        <v>516</v>
      </c>
      <c r="J12" s="137">
        <v>0</v>
      </c>
      <c r="K12" s="137"/>
      <c r="L12" s="137"/>
      <c r="N12" s="137" t="s">
        <v>259</v>
      </c>
      <c r="O12" s="137">
        <v>0.16781160000000001</v>
      </c>
      <c r="P12" s="137" t="s">
        <v>300</v>
      </c>
      <c r="Q12" s="137">
        <v>5.7566640000000002E-2</v>
      </c>
      <c r="R12" s="137" t="s">
        <v>296</v>
      </c>
      <c r="S12" s="137">
        <v>3.4525100000000003E-2</v>
      </c>
      <c r="T12" s="137" t="s">
        <v>489</v>
      </c>
      <c r="U12" s="137">
        <v>8.1043900000000002E-2</v>
      </c>
      <c r="V12" s="137" t="s">
        <v>274</v>
      </c>
      <c r="W12" s="137">
        <v>0.16150149999999999</v>
      </c>
      <c r="X12" s="137"/>
    </row>
    <row r="13" spans="1:24">
      <c r="A13" s="137" t="s">
        <v>260</v>
      </c>
      <c r="B13" s="137">
        <v>0</v>
      </c>
      <c r="C13" s="137" t="s">
        <v>307</v>
      </c>
      <c r="D13" s="137">
        <v>0</v>
      </c>
      <c r="E13" s="137" t="s">
        <v>494</v>
      </c>
      <c r="F13" s="137">
        <v>0</v>
      </c>
      <c r="G13" s="137" t="s">
        <v>534</v>
      </c>
      <c r="H13" s="137">
        <v>0</v>
      </c>
      <c r="I13" s="137" t="s">
        <v>481</v>
      </c>
      <c r="J13" s="137">
        <v>0</v>
      </c>
      <c r="K13" s="137"/>
      <c r="L13" s="137"/>
      <c r="N13" s="137" t="s">
        <v>534</v>
      </c>
      <c r="O13" s="137">
        <v>0.1769606</v>
      </c>
      <c r="P13" s="137" t="s">
        <v>499</v>
      </c>
      <c r="Q13" s="137">
        <v>7.92297E-2</v>
      </c>
      <c r="R13" s="137" t="s">
        <v>313</v>
      </c>
      <c r="S13" s="137">
        <v>4.0055569999999999E-2</v>
      </c>
      <c r="T13" s="137" t="s">
        <v>258</v>
      </c>
      <c r="U13" s="137">
        <v>8.2474099999999995E-2</v>
      </c>
      <c r="V13" s="137" t="s">
        <v>313</v>
      </c>
      <c r="W13" s="137">
        <v>0.17114699999999999</v>
      </c>
      <c r="X13" s="137"/>
    </row>
    <row r="14" spans="1:24">
      <c r="A14" s="137" t="s">
        <v>315</v>
      </c>
      <c r="B14" s="137">
        <v>0</v>
      </c>
      <c r="C14" s="137" t="s">
        <v>523</v>
      </c>
      <c r="D14" s="137">
        <v>0</v>
      </c>
      <c r="E14" s="137" t="s">
        <v>305</v>
      </c>
      <c r="F14" s="137">
        <v>0</v>
      </c>
      <c r="G14" s="137" t="s">
        <v>257</v>
      </c>
      <c r="H14" s="137">
        <v>0</v>
      </c>
      <c r="I14" s="137" t="s">
        <v>319</v>
      </c>
      <c r="J14" s="137">
        <v>0</v>
      </c>
      <c r="K14" s="137"/>
      <c r="L14" s="137"/>
      <c r="N14" s="137" t="s">
        <v>323</v>
      </c>
      <c r="O14" s="137">
        <v>0.19019829999999999</v>
      </c>
      <c r="P14" s="137" t="s">
        <v>246</v>
      </c>
      <c r="Q14" s="137">
        <v>8.0009090000000005E-2</v>
      </c>
      <c r="R14" s="137" t="s">
        <v>536</v>
      </c>
      <c r="S14" s="137">
        <v>4.890895E-2</v>
      </c>
      <c r="T14" s="137" t="s">
        <v>313</v>
      </c>
      <c r="U14" s="137">
        <v>9.1026099999999999E-2</v>
      </c>
      <c r="V14" s="137" t="s">
        <v>250</v>
      </c>
      <c r="W14" s="137">
        <v>0.19169700000000001</v>
      </c>
      <c r="X14" s="137"/>
    </row>
    <row r="15" spans="1:24">
      <c r="A15" s="137" t="s">
        <v>327</v>
      </c>
      <c r="B15" s="137">
        <v>0</v>
      </c>
      <c r="C15" s="137" t="s">
        <v>534</v>
      </c>
      <c r="D15" s="137">
        <v>0</v>
      </c>
      <c r="E15" s="137" t="s">
        <v>303</v>
      </c>
      <c r="F15" s="137">
        <v>0</v>
      </c>
      <c r="G15" s="137" t="s">
        <v>308</v>
      </c>
      <c r="H15" s="137">
        <v>0</v>
      </c>
      <c r="I15" s="137" t="s">
        <v>541</v>
      </c>
      <c r="J15" s="137">
        <v>0</v>
      </c>
      <c r="K15" s="137"/>
      <c r="L15" s="137"/>
      <c r="N15" s="137" t="s">
        <v>327</v>
      </c>
      <c r="O15" s="137">
        <v>0.19287399999999999</v>
      </c>
      <c r="P15" s="137" t="s">
        <v>326</v>
      </c>
      <c r="Q15" s="137">
        <v>8.3822160000000007E-2</v>
      </c>
      <c r="R15" s="137" t="s">
        <v>329</v>
      </c>
      <c r="S15" s="137">
        <v>5.6652139999999997E-2</v>
      </c>
      <c r="T15" s="137" t="s">
        <v>331</v>
      </c>
      <c r="U15" s="137">
        <v>9.4596299999999994E-2</v>
      </c>
      <c r="V15" s="137" t="s">
        <v>326</v>
      </c>
      <c r="W15" s="137">
        <v>0.19810649999999999</v>
      </c>
      <c r="X15" s="137"/>
    </row>
    <row r="16" spans="1:24">
      <c r="A16" s="137" t="s">
        <v>482</v>
      </c>
      <c r="B16" s="137">
        <v>0</v>
      </c>
      <c r="C16" s="137" t="s">
        <v>257</v>
      </c>
      <c r="D16" s="137">
        <v>0</v>
      </c>
      <c r="E16" s="137" t="s">
        <v>307</v>
      </c>
      <c r="F16" s="137">
        <v>0</v>
      </c>
      <c r="G16" s="137" t="s">
        <v>477</v>
      </c>
      <c r="H16" s="137">
        <v>0</v>
      </c>
      <c r="I16" s="137" t="s">
        <v>517</v>
      </c>
      <c r="J16" s="137">
        <v>0</v>
      </c>
      <c r="K16" s="137"/>
      <c r="L16" s="137"/>
      <c r="N16" s="137" t="s">
        <v>527</v>
      </c>
      <c r="O16" s="137">
        <v>0.2034511</v>
      </c>
      <c r="P16" s="137" t="s">
        <v>328</v>
      </c>
      <c r="Q16" s="137">
        <v>8.7527830000000001E-2</v>
      </c>
      <c r="R16" s="137" t="s">
        <v>250</v>
      </c>
      <c r="S16" s="137">
        <v>5.9749400000000001E-2</v>
      </c>
      <c r="T16" s="137" t="s">
        <v>327</v>
      </c>
      <c r="U16" s="137">
        <v>0.12681100000000001</v>
      </c>
      <c r="V16" s="137" t="s">
        <v>257</v>
      </c>
      <c r="W16" s="137">
        <v>0.19928560000000001</v>
      </c>
      <c r="X16" s="137"/>
    </row>
    <row r="17" spans="1:24">
      <c r="A17" s="137" t="s">
        <v>320</v>
      </c>
      <c r="B17" s="137">
        <v>0</v>
      </c>
      <c r="C17" s="137" t="s">
        <v>308</v>
      </c>
      <c r="D17" s="137">
        <v>0</v>
      </c>
      <c r="E17" s="137" t="s">
        <v>523</v>
      </c>
      <c r="F17" s="137">
        <v>0</v>
      </c>
      <c r="G17" s="137" t="s">
        <v>526</v>
      </c>
      <c r="H17" s="137">
        <v>0</v>
      </c>
      <c r="I17" s="137" t="s">
        <v>483</v>
      </c>
      <c r="J17" s="137">
        <v>0</v>
      </c>
      <c r="K17" s="137"/>
      <c r="L17" s="137"/>
      <c r="N17" s="137" t="s">
        <v>541</v>
      </c>
      <c r="O17" s="137">
        <v>0.21122489999999999</v>
      </c>
      <c r="P17" s="137" t="s">
        <v>500</v>
      </c>
      <c r="Q17" s="137">
        <v>9.3715850000000003E-2</v>
      </c>
      <c r="R17" s="137" t="s">
        <v>505</v>
      </c>
      <c r="S17" s="137">
        <v>6.0835510000000002E-2</v>
      </c>
      <c r="T17" s="137" t="s">
        <v>537</v>
      </c>
      <c r="U17" s="137">
        <v>0.13297800000000001</v>
      </c>
      <c r="V17" s="137" t="s">
        <v>542</v>
      </c>
      <c r="W17" s="137">
        <v>0.202206</v>
      </c>
      <c r="X17" s="137"/>
    </row>
    <row r="18" spans="1:24">
      <c r="A18" s="137" t="s">
        <v>483</v>
      </c>
      <c r="B18" s="137">
        <v>0</v>
      </c>
      <c r="C18" s="137" t="s">
        <v>477</v>
      </c>
      <c r="D18" s="137">
        <v>0</v>
      </c>
      <c r="E18" s="137" t="s">
        <v>535</v>
      </c>
      <c r="F18" s="137">
        <v>0</v>
      </c>
      <c r="G18" s="137" t="s">
        <v>274</v>
      </c>
      <c r="H18" s="137">
        <v>0</v>
      </c>
      <c r="I18" s="137" t="s">
        <v>302</v>
      </c>
      <c r="J18" s="137">
        <v>0</v>
      </c>
      <c r="K18" s="137"/>
      <c r="L18" s="137"/>
      <c r="N18" s="137" t="s">
        <v>256</v>
      </c>
      <c r="O18" s="137">
        <v>0.2120311</v>
      </c>
      <c r="P18" s="137" t="s">
        <v>536</v>
      </c>
      <c r="Q18" s="137">
        <v>9.4216350000000004E-2</v>
      </c>
      <c r="R18" s="137" t="s">
        <v>535</v>
      </c>
      <c r="S18" s="137">
        <v>7.2854509999999997E-2</v>
      </c>
      <c r="T18" s="137" t="s">
        <v>253</v>
      </c>
      <c r="U18" s="137">
        <v>0.1400187</v>
      </c>
      <c r="V18" s="137" t="s">
        <v>242</v>
      </c>
      <c r="W18" s="137">
        <v>0.27052330000000002</v>
      </c>
      <c r="X18" s="137"/>
    </row>
    <row r="19" spans="1:24">
      <c r="A19" s="137" t="s">
        <v>333</v>
      </c>
      <c r="B19" s="137">
        <v>0</v>
      </c>
      <c r="C19" s="137" t="s">
        <v>313</v>
      </c>
      <c r="D19" s="137">
        <v>0</v>
      </c>
      <c r="E19" s="137" t="s">
        <v>276</v>
      </c>
      <c r="F19" s="137">
        <v>0</v>
      </c>
      <c r="G19" s="137" t="s">
        <v>331</v>
      </c>
      <c r="H19" s="137">
        <v>0</v>
      </c>
      <c r="I19" s="137" t="s">
        <v>314</v>
      </c>
      <c r="J19" s="137">
        <v>0</v>
      </c>
      <c r="K19" s="137"/>
      <c r="L19" s="137"/>
      <c r="N19" s="137" t="s">
        <v>529</v>
      </c>
      <c r="O19" s="137">
        <v>0.2125956</v>
      </c>
      <c r="P19" s="137" t="s">
        <v>519</v>
      </c>
      <c r="Q19" s="137">
        <v>9.5817219999999995E-2</v>
      </c>
      <c r="R19" s="137" t="s">
        <v>288</v>
      </c>
      <c r="S19" s="137">
        <v>7.3510590000000001E-2</v>
      </c>
      <c r="T19" s="137" t="s">
        <v>252</v>
      </c>
      <c r="U19" s="137">
        <v>0.15059939999999999</v>
      </c>
      <c r="V19" s="137" t="s">
        <v>296</v>
      </c>
      <c r="W19" s="137">
        <v>0.27116050000000003</v>
      </c>
      <c r="X19" s="137"/>
    </row>
    <row r="20" spans="1:24">
      <c r="A20" s="137" t="s">
        <v>302</v>
      </c>
      <c r="B20" s="137">
        <v>0</v>
      </c>
      <c r="C20" s="137" t="s">
        <v>290</v>
      </c>
      <c r="D20" s="137">
        <v>0</v>
      </c>
      <c r="E20" s="137" t="s">
        <v>257</v>
      </c>
      <c r="F20" s="137">
        <v>0</v>
      </c>
      <c r="G20" s="137" t="s">
        <v>316</v>
      </c>
      <c r="H20" s="137">
        <v>0</v>
      </c>
      <c r="I20" s="137" t="s">
        <v>538</v>
      </c>
      <c r="J20" s="137">
        <v>5.4450999999999999E-2</v>
      </c>
      <c r="K20" s="137"/>
      <c r="L20" s="137"/>
      <c r="N20" s="137" t="s">
        <v>248</v>
      </c>
      <c r="O20" s="137">
        <v>0.2381421</v>
      </c>
      <c r="P20" s="137" t="s">
        <v>243</v>
      </c>
      <c r="Q20" s="137">
        <v>0.10313572999999999</v>
      </c>
      <c r="R20" s="137" t="s">
        <v>320</v>
      </c>
      <c r="S20" s="137">
        <v>7.5318659999999996E-2</v>
      </c>
      <c r="T20" s="137" t="s">
        <v>500</v>
      </c>
      <c r="U20" s="137">
        <v>0.15538389999999999</v>
      </c>
      <c r="V20" s="137" t="s">
        <v>256</v>
      </c>
      <c r="W20" s="137">
        <v>0.27998699999999999</v>
      </c>
      <c r="X20" s="137"/>
    </row>
    <row r="21" spans="1:24">
      <c r="A21" s="137" t="s">
        <v>258</v>
      </c>
      <c r="B21" s="137">
        <v>0</v>
      </c>
      <c r="C21" s="137" t="s">
        <v>311</v>
      </c>
      <c r="D21" s="137">
        <v>0</v>
      </c>
      <c r="E21" s="137" t="s">
        <v>308</v>
      </c>
      <c r="F21" s="137">
        <v>0</v>
      </c>
      <c r="G21" s="137" t="s">
        <v>332</v>
      </c>
      <c r="H21" s="137">
        <v>0</v>
      </c>
      <c r="I21" s="137" t="s">
        <v>320</v>
      </c>
      <c r="J21" s="137">
        <v>6.7621600000000004E-2</v>
      </c>
      <c r="K21" s="137"/>
      <c r="L21" s="137"/>
      <c r="N21" s="137" t="s">
        <v>287</v>
      </c>
      <c r="O21" s="137">
        <v>0.2570035</v>
      </c>
      <c r="P21" s="137" t="s">
        <v>259</v>
      </c>
      <c r="Q21" s="137">
        <v>0.10445356</v>
      </c>
      <c r="R21" s="137" t="s">
        <v>532</v>
      </c>
      <c r="S21" s="137">
        <v>8.6836129999999997E-2</v>
      </c>
      <c r="T21" s="137" t="s">
        <v>492</v>
      </c>
      <c r="U21" s="137">
        <v>0.1846314</v>
      </c>
      <c r="V21" s="137" t="s">
        <v>328</v>
      </c>
      <c r="W21" s="137">
        <v>0.39940320000000001</v>
      </c>
      <c r="X21" s="137"/>
    </row>
    <row r="22" spans="1:24">
      <c r="A22" s="137" t="s">
        <v>318</v>
      </c>
      <c r="B22" s="137">
        <v>8.1154400000000002E-2</v>
      </c>
      <c r="C22" s="137" t="s">
        <v>247</v>
      </c>
      <c r="D22" s="137">
        <v>0</v>
      </c>
      <c r="E22" s="137" t="s">
        <v>477</v>
      </c>
      <c r="F22" s="137">
        <v>0</v>
      </c>
      <c r="G22" s="137" t="s">
        <v>323</v>
      </c>
      <c r="H22" s="137">
        <v>0</v>
      </c>
      <c r="I22" s="137" t="s">
        <v>525</v>
      </c>
      <c r="J22" s="137">
        <v>8.2896999999999998E-2</v>
      </c>
      <c r="K22" s="137"/>
      <c r="L22" s="137"/>
      <c r="N22" s="137" t="s">
        <v>495</v>
      </c>
      <c r="O22" s="137">
        <v>0.25955620000000001</v>
      </c>
      <c r="P22" s="137" t="s">
        <v>287</v>
      </c>
      <c r="Q22" s="137">
        <v>0.12350464</v>
      </c>
      <c r="R22" s="137" t="s">
        <v>497</v>
      </c>
      <c r="S22" s="137">
        <v>9.0194839999999998E-2</v>
      </c>
      <c r="T22" s="137" t="s">
        <v>538</v>
      </c>
      <c r="U22" s="137">
        <v>0.1855501</v>
      </c>
      <c r="V22" s="137" t="s">
        <v>329</v>
      </c>
      <c r="W22" s="137">
        <v>0.49681449999999999</v>
      </c>
      <c r="X22" s="137"/>
    </row>
    <row r="23" spans="1:24">
      <c r="A23" s="137" t="s">
        <v>257</v>
      </c>
      <c r="B23" s="137">
        <v>9.5660999999999996E-2</v>
      </c>
      <c r="C23" s="137" t="s">
        <v>242</v>
      </c>
      <c r="D23" s="137">
        <v>0</v>
      </c>
      <c r="E23" s="137" t="s">
        <v>538</v>
      </c>
      <c r="F23" s="137">
        <v>0</v>
      </c>
      <c r="G23" s="137" t="s">
        <v>251</v>
      </c>
      <c r="H23" s="137">
        <v>0</v>
      </c>
      <c r="I23" s="137" t="s">
        <v>522</v>
      </c>
      <c r="J23" s="137">
        <v>8.8335300000000005E-2</v>
      </c>
      <c r="K23" s="137"/>
      <c r="L23" s="137"/>
      <c r="N23" s="137" t="s">
        <v>302</v>
      </c>
      <c r="O23" s="137">
        <v>0.31093480000000001</v>
      </c>
      <c r="P23" s="137" t="s">
        <v>292</v>
      </c>
      <c r="Q23" s="137">
        <v>0.1253985</v>
      </c>
      <c r="R23" s="137" t="s">
        <v>242</v>
      </c>
      <c r="S23" s="137">
        <v>9.1513440000000001E-2</v>
      </c>
      <c r="T23" s="137" t="s">
        <v>312</v>
      </c>
      <c r="U23" s="137">
        <v>0.1927258</v>
      </c>
      <c r="V23" s="137" t="s">
        <v>520</v>
      </c>
      <c r="W23" s="137">
        <v>0.72596289999999997</v>
      </c>
      <c r="X23" s="137"/>
    </row>
    <row r="24" spans="1:24">
      <c r="A24" s="137" t="s">
        <v>522</v>
      </c>
      <c r="B24" s="137">
        <v>0.13132940000000001</v>
      </c>
      <c r="C24" s="137" t="s">
        <v>525</v>
      </c>
      <c r="D24" s="137">
        <v>0</v>
      </c>
      <c r="E24" s="137" t="s">
        <v>290</v>
      </c>
      <c r="F24" s="137">
        <v>0</v>
      </c>
      <c r="G24" s="137" t="s">
        <v>516</v>
      </c>
      <c r="H24" s="137">
        <v>0</v>
      </c>
      <c r="I24" s="137" t="s">
        <v>303</v>
      </c>
      <c r="J24" s="137">
        <v>0.1217622</v>
      </c>
      <c r="K24" s="137"/>
      <c r="L24" s="137"/>
      <c r="N24" s="137" t="s">
        <v>543</v>
      </c>
      <c r="O24" s="137">
        <v>0.3492653</v>
      </c>
      <c r="P24" s="137" t="s">
        <v>495</v>
      </c>
      <c r="Q24" s="137">
        <v>0.13556303</v>
      </c>
      <c r="R24" s="137" t="s">
        <v>257</v>
      </c>
      <c r="S24" s="137">
        <v>9.3463959999999999E-2</v>
      </c>
      <c r="T24" s="137" t="s">
        <v>287</v>
      </c>
      <c r="U24" s="137">
        <v>0.21004120000000001</v>
      </c>
      <c r="V24" s="137" t="s">
        <v>316</v>
      </c>
      <c r="W24" s="137">
        <v>0.75028859999999997</v>
      </c>
      <c r="X24" s="137"/>
    </row>
    <row r="25" spans="1:24">
      <c r="A25" s="137" t="s">
        <v>314</v>
      </c>
      <c r="B25" s="137">
        <v>0.2426603</v>
      </c>
      <c r="C25" s="137" t="s">
        <v>539</v>
      </c>
      <c r="D25" s="137">
        <v>0</v>
      </c>
      <c r="E25" s="137" t="s">
        <v>311</v>
      </c>
      <c r="F25" s="137">
        <v>0</v>
      </c>
      <c r="G25" s="137" t="s">
        <v>498</v>
      </c>
      <c r="H25" s="137">
        <v>0</v>
      </c>
      <c r="I25" s="137" t="s">
        <v>500</v>
      </c>
      <c r="J25" s="137">
        <v>0.1352276</v>
      </c>
      <c r="K25" s="137"/>
      <c r="L25" s="137"/>
      <c r="N25" s="137" t="s">
        <v>288</v>
      </c>
      <c r="O25" s="137">
        <v>0.37970359999999997</v>
      </c>
      <c r="P25" s="137" t="s">
        <v>527</v>
      </c>
      <c r="Q25" s="137">
        <v>0.18380129000000001</v>
      </c>
      <c r="R25" s="137" t="s">
        <v>316</v>
      </c>
      <c r="S25" s="137">
        <v>0.10122275999999999</v>
      </c>
      <c r="T25" s="137" t="s">
        <v>256</v>
      </c>
      <c r="U25" s="137">
        <v>0.21329490000000001</v>
      </c>
      <c r="V25" s="137" t="s">
        <v>543</v>
      </c>
      <c r="W25" s="137">
        <v>0.78093069999999998</v>
      </c>
      <c r="X25" s="137"/>
    </row>
    <row r="26" spans="1:24">
      <c r="A26" s="137" t="s">
        <v>328</v>
      </c>
      <c r="B26" s="137">
        <v>0.34769699999999998</v>
      </c>
      <c r="C26" s="137" t="s">
        <v>526</v>
      </c>
      <c r="D26" s="137">
        <v>0</v>
      </c>
      <c r="E26" s="137" t="s">
        <v>247</v>
      </c>
      <c r="F26" s="137">
        <v>0</v>
      </c>
      <c r="G26" s="137" t="s">
        <v>324</v>
      </c>
      <c r="H26" s="137">
        <v>0</v>
      </c>
      <c r="I26" s="137" t="s">
        <v>260</v>
      </c>
      <c r="J26" s="137">
        <v>0.1523418</v>
      </c>
      <c r="K26" s="137"/>
      <c r="L26" s="137"/>
      <c r="N26" s="137" t="s">
        <v>245</v>
      </c>
      <c r="O26" s="137">
        <v>0.41578189999999998</v>
      </c>
      <c r="P26" s="137" t="s">
        <v>248</v>
      </c>
      <c r="Q26" s="137">
        <v>0.2136768</v>
      </c>
      <c r="R26" s="137" t="s">
        <v>495</v>
      </c>
      <c r="S26" s="137">
        <v>0.11135535000000001</v>
      </c>
      <c r="T26" s="137" t="s">
        <v>486</v>
      </c>
      <c r="U26" s="137">
        <v>0.22869829999999999</v>
      </c>
      <c r="V26" s="137" t="s">
        <v>492</v>
      </c>
      <c r="W26" s="137">
        <v>0.81135279999999999</v>
      </c>
      <c r="X26" s="137"/>
    </row>
    <row r="27" spans="1:24">
      <c r="A27" s="137" t="s">
        <v>523</v>
      </c>
      <c r="B27" s="137">
        <v>0.37660589999999999</v>
      </c>
      <c r="C27" s="137" t="s">
        <v>331</v>
      </c>
      <c r="D27" s="137">
        <v>0</v>
      </c>
      <c r="E27" s="137" t="s">
        <v>525</v>
      </c>
      <c r="F27" s="137">
        <v>0</v>
      </c>
      <c r="G27" s="137" t="s">
        <v>319</v>
      </c>
      <c r="H27" s="137">
        <v>0</v>
      </c>
      <c r="I27" s="137" t="s">
        <v>331</v>
      </c>
      <c r="J27" s="137">
        <v>0.1772262</v>
      </c>
      <c r="K27" s="137"/>
      <c r="L27" s="137"/>
      <c r="N27" s="137" t="s">
        <v>544</v>
      </c>
      <c r="O27" s="137">
        <v>0.42840349999999999</v>
      </c>
      <c r="P27" s="137" t="s">
        <v>251</v>
      </c>
      <c r="Q27" s="137">
        <v>0.21426666999999999</v>
      </c>
      <c r="R27" s="137" t="s">
        <v>483</v>
      </c>
      <c r="S27" s="137">
        <v>0.11283968</v>
      </c>
      <c r="T27" s="137" t="s">
        <v>292</v>
      </c>
      <c r="U27" s="137">
        <v>0.25921480000000002</v>
      </c>
      <c r="V27" s="137" t="s">
        <v>291</v>
      </c>
      <c r="W27" s="137">
        <v>0.82361510000000004</v>
      </c>
      <c r="X27" s="137"/>
    </row>
    <row r="28" spans="1:24">
      <c r="A28" s="137" t="s">
        <v>540</v>
      </c>
      <c r="B28" s="137">
        <v>0.53865289999999999</v>
      </c>
      <c r="C28" s="137" t="s">
        <v>316</v>
      </c>
      <c r="D28" s="137">
        <v>0</v>
      </c>
      <c r="E28" s="137" t="s">
        <v>526</v>
      </c>
      <c r="F28" s="137">
        <v>0</v>
      </c>
      <c r="G28" s="137" t="s">
        <v>300</v>
      </c>
      <c r="H28" s="137">
        <v>0</v>
      </c>
      <c r="I28" s="137" t="s">
        <v>305</v>
      </c>
      <c r="J28" s="137">
        <v>0.20764149999999998</v>
      </c>
      <c r="K28" s="137"/>
      <c r="L28" s="137"/>
      <c r="N28" s="137" t="s">
        <v>274</v>
      </c>
      <c r="O28" s="137">
        <v>0.47747869999999998</v>
      </c>
      <c r="P28" s="137" t="s">
        <v>505</v>
      </c>
      <c r="Q28" s="137">
        <v>0.21457244</v>
      </c>
      <c r="R28" s="137" t="s">
        <v>521</v>
      </c>
      <c r="S28" s="137">
        <v>0.11377471</v>
      </c>
      <c r="T28" s="137" t="s">
        <v>535</v>
      </c>
      <c r="U28" s="137">
        <v>0.29744090000000001</v>
      </c>
      <c r="V28" s="137" t="s">
        <v>537</v>
      </c>
      <c r="W28" s="137">
        <v>0.998394</v>
      </c>
      <c r="X28" s="137"/>
    </row>
    <row r="29" spans="1:24">
      <c r="A29" s="137" t="s">
        <v>479</v>
      </c>
      <c r="B29" s="137">
        <v>0.58608170000000004</v>
      </c>
      <c r="C29" s="137" t="s">
        <v>479</v>
      </c>
      <c r="D29" s="137">
        <v>0</v>
      </c>
      <c r="E29" s="137" t="s">
        <v>259</v>
      </c>
      <c r="F29" s="137">
        <v>0</v>
      </c>
      <c r="G29" s="137" t="s">
        <v>250</v>
      </c>
      <c r="H29" s="137">
        <v>0</v>
      </c>
      <c r="I29" s="137" t="s">
        <v>324</v>
      </c>
      <c r="J29" s="137">
        <v>0.22026780000000001</v>
      </c>
      <c r="K29" s="137"/>
      <c r="L29" s="137"/>
      <c r="N29" s="137" t="s">
        <v>535</v>
      </c>
      <c r="O29" s="137">
        <v>0.48696830000000002</v>
      </c>
      <c r="P29" s="137" t="s">
        <v>250</v>
      </c>
      <c r="Q29" s="137">
        <v>0.22172047</v>
      </c>
      <c r="R29" s="137" t="s">
        <v>529</v>
      </c>
      <c r="S29" s="137">
        <v>0.13502707999999999</v>
      </c>
      <c r="T29" s="137" t="s">
        <v>254</v>
      </c>
      <c r="U29" s="137">
        <v>0.32490289999999999</v>
      </c>
      <c r="V29" s="137" t="s">
        <v>533</v>
      </c>
      <c r="W29" s="137">
        <v>1.026233</v>
      </c>
      <c r="X29" s="137"/>
    </row>
    <row r="30" spans="1:24">
      <c r="A30" s="137" t="s">
        <v>259</v>
      </c>
      <c r="B30" s="137">
        <v>0.6147977</v>
      </c>
      <c r="C30" s="137" t="s">
        <v>323</v>
      </c>
      <c r="D30" s="137">
        <v>0</v>
      </c>
      <c r="E30" s="137" t="s">
        <v>331</v>
      </c>
      <c r="F30" s="137">
        <v>0</v>
      </c>
      <c r="G30" s="137" t="s">
        <v>517</v>
      </c>
      <c r="H30" s="137">
        <v>0</v>
      </c>
      <c r="I30" s="137" t="s">
        <v>333</v>
      </c>
      <c r="J30" s="137">
        <v>0.22876799999999997</v>
      </c>
      <c r="K30" s="137"/>
      <c r="L30" s="137"/>
      <c r="N30" s="137" t="s">
        <v>293</v>
      </c>
      <c r="O30" s="137">
        <v>0.55634439999999996</v>
      </c>
      <c r="P30" s="137" t="s">
        <v>275</v>
      </c>
      <c r="Q30" s="137">
        <v>0.22322327</v>
      </c>
      <c r="R30" s="137" t="s">
        <v>300</v>
      </c>
      <c r="S30" s="137">
        <v>0.14200842</v>
      </c>
      <c r="T30" s="137" t="s">
        <v>539</v>
      </c>
      <c r="U30" s="137">
        <v>0.34452680000000002</v>
      </c>
      <c r="V30" s="137" t="s">
        <v>474</v>
      </c>
      <c r="W30" s="137">
        <v>1.367761</v>
      </c>
      <c r="X30" s="137"/>
    </row>
    <row r="31" spans="1:24">
      <c r="A31" s="137" t="s">
        <v>480</v>
      </c>
      <c r="B31" s="137">
        <v>0.83587999999999996</v>
      </c>
      <c r="C31" s="137" t="s">
        <v>498</v>
      </c>
      <c r="D31" s="137">
        <v>0</v>
      </c>
      <c r="E31" s="137" t="s">
        <v>316</v>
      </c>
      <c r="F31" s="137">
        <v>0</v>
      </c>
      <c r="G31" s="137" t="s">
        <v>320</v>
      </c>
      <c r="H31" s="137">
        <v>0</v>
      </c>
      <c r="I31" s="137" t="s">
        <v>295</v>
      </c>
      <c r="J31" s="137">
        <v>0.2700786</v>
      </c>
      <c r="K31" s="137"/>
      <c r="L31" s="137"/>
      <c r="N31" s="137" t="s">
        <v>295</v>
      </c>
      <c r="O31" s="137">
        <v>0.57773509999999995</v>
      </c>
      <c r="P31" s="137" t="s">
        <v>521</v>
      </c>
      <c r="Q31" s="137">
        <v>0.23852728000000001</v>
      </c>
      <c r="R31" s="137" t="s">
        <v>488</v>
      </c>
      <c r="S31" s="137">
        <v>0.14240669</v>
      </c>
      <c r="T31" s="137" t="s">
        <v>309</v>
      </c>
      <c r="U31" s="137">
        <v>0.36137459999999999</v>
      </c>
      <c r="V31" s="137" t="s">
        <v>470</v>
      </c>
      <c r="W31" s="137">
        <v>1.425049</v>
      </c>
      <c r="X31" s="137"/>
    </row>
    <row r="32" spans="1:24">
      <c r="A32" s="137" t="s">
        <v>255</v>
      </c>
      <c r="B32" s="137">
        <v>0.90061650000000004</v>
      </c>
      <c r="C32" s="137" t="s">
        <v>481</v>
      </c>
      <c r="D32" s="137">
        <v>0</v>
      </c>
      <c r="E32" s="137" t="s">
        <v>479</v>
      </c>
      <c r="F32" s="137">
        <v>0</v>
      </c>
      <c r="G32" s="137" t="s">
        <v>483</v>
      </c>
      <c r="H32" s="137">
        <v>0</v>
      </c>
      <c r="I32" s="137" t="s">
        <v>253</v>
      </c>
      <c r="J32" s="137">
        <v>0.27420099999999997</v>
      </c>
      <c r="K32" s="137"/>
      <c r="L32" s="137"/>
      <c r="N32" s="137" t="s">
        <v>532</v>
      </c>
      <c r="O32" s="137">
        <v>0.57997359999999998</v>
      </c>
      <c r="P32" s="137" t="s">
        <v>533</v>
      </c>
      <c r="Q32" s="137">
        <v>0.26694400000000001</v>
      </c>
      <c r="R32" s="137" t="s">
        <v>295</v>
      </c>
      <c r="S32" s="137">
        <v>0.16366153999999999</v>
      </c>
      <c r="T32" s="137" t="s">
        <v>310</v>
      </c>
      <c r="U32" s="137">
        <v>0.37296509999999999</v>
      </c>
      <c r="V32" s="137" t="s">
        <v>485</v>
      </c>
      <c r="W32" s="137">
        <v>1.46</v>
      </c>
      <c r="X32" s="137"/>
    </row>
    <row r="33" spans="1:24">
      <c r="A33" s="137" t="s">
        <v>248</v>
      </c>
      <c r="B33" s="137">
        <v>1.0609489999999999</v>
      </c>
      <c r="C33" s="137" t="s">
        <v>480</v>
      </c>
      <c r="D33" s="137">
        <v>0</v>
      </c>
      <c r="E33" s="137" t="s">
        <v>500</v>
      </c>
      <c r="F33" s="137">
        <v>0</v>
      </c>
      <c r="G33" s="137" t="s">
        <v>333</v>
      </c>
      <c r="H33" s="137">
        <v>0</v>
      </c>
      <c r="I33" s="137" t="s">
        <v>248</v>
      </c>
      <c r="J33" s="137">
        <v>0.3461127</v>
      </c>
      <c r="K33" s="137"/>
      <c r="L33" s="137"/>
      <c r="N33" s="137" t="s">
        <v>319</v>
      </c>
      <c r="O33" s="137">
        <v>0.61357269999999997</v>
      </c>
      <c r="P33" s="137" t="s">
        <v>492</v>
      </c>
      <c r="Q33" s="137">
        <v>0.27041355</v>
      </c>
      <c r="R33" s="137" t="s">
        <v>314</v>
      </c>
      <c r="S33" s="137">
        <v>0.17030804999999999</v>
      </c>
      <c r="T33" s="137" t="s">
        <v>541</v>
      </c>
      <c r="U33" s="137">
        <v>0.42149239999999999</v>
      </c>
      <c r="V33" s="137" t="s">
        <v>478</v>
      </c>
      <c r="W33" s="137">
        <v>2.3070879999999998</v>
      </c>
      <c r="X33" s="137"/>
    </row>
    <row r="34" spans="1:24">
      <c r="A34" s="137" t="s">
        <v>534</v>
      </c>
      <c r="B34" s="137">
        <v>1.7810859999999997</v>
      </c>
      <c r="C34" s="137" t="s">
        <v>310</v>
      </c>
      <c r="D34" s="137">
        <v>0</v>
      </c>
      <c r="E34" s="137" t="s">
        <v>478</v>
      </c>
      <c r="F34" s="137">
        <v>0</v>
      </c>
      <c r="G34" s="137" t="s">
        <v>302</v>
      </c>
      <c r="H34" s="137">
        <v>0</v>
      </c>
      <c r="I34" s="137" t="s">
        <v>259</v>
      </c>
      <c r="J34" s="137">
        <v>0.36222280000000001</v>
      </c>
      <c r="K34" s="137"/>
      <c r="L34" s="137"/>
      <c r="N34" s="137" t="s">
        <v>291</v>
      </c>
      <c r="O34" s="137">
        <v>0.62057790000000002</v>
      </c>
      <c r="P34" s="137" t="s">
        <v>280</v>
      </c>
      <c r="Q34" s="137">
        <v>0.27485436000000002</v>
      </c>
      <c r="R34" s="137" t="s">
        <v>247</v>
      </c>
      <c r="S34" s="137">
        <v>0.20009308000000001</v>
      </c>
      <c r="T34" s="137" t="s">
        <v>296</v>
      </c>
      <c r="U34" s="137">
        <v>0.47854449999999998</v>
      </c>
      <c r="V34" s="137" t="s">
        <v>471</v>
      </c>
      <c r="W34" s="137" t="s">
        <v>935</v>
      </c>
      <c r="X34" s="137"/>
    </row>
    <row r="35" spans="1:24">
      <c r="A35" s="137" t="s">
        <v>536</v>
      </c>
      <c r="B35" s="137">
        <v>1.902841</v>
      </c>
      <c r="C35" s="137" t="s">
        <v>260</v>
      </c>
      <c r="D35" s="137">
        <v>0</v>
      </c>
      <c r="E35" s="137" t="s">
        <v>332</v>
      </c>
      <c r="F35" s="137">
        <v>0</v>
      </c>
      <c r="G35" s="137" t="s">
        <v>328</v>
      </c>
      <c r="H35" s="137">
        <v>0</v>
      </c>
      <c r="I35" s="137" t="s">
        <v>274</v>
      </c>
      <c r="J35" s="137">
        <v>0.3708362</v>
      </c>
      <c r="K35" s="137"/>
      <c r="L35" s="137"/>
      <c r="N35" s="137" t="s">
        <v>514</v>
      </c>
      <c r="O35" s="137">
        <v>0.63977870000000003</v>
      </c>
      <c r="P35" s="137" t="s">
        <v>256</v>
      </c>
      <c r="Q35" s="137">
        <v>0.28132447999999999</v>
      </c>
      <c r="R35" s="137" t="s">
        <v>327</v>
      </c>
      <c r="S35" s="137">
        <v>0.20714363</v>
      </c>
      <c r="T35" s="137" t="s">
        <v>291</v>
      </c>
      <c r="U35" s="137">
        <v>0.52584989999999998</v>
      </c>
      <c r="V35" s="137" t="s">
        <v>521</v>
      </c>
      <c r="W35" s="137" t="s">
        <v>935</v>
      </c>
      <c r="X35" s="137"/>
    </row>
    <row r="36" spans="1:24">
      <c r="A36" s="137" t="s">
        <v>506</v>
      </c>
      <c r="B36" s="137">
        <v>2.3883220000000001</v>
      </c>
      <c r="C36" s="137" t="s">
        <v>315</v>
      </c>
      <c r="D36" s="137">
        <v>0</v>
      </c>
      <c r="E36" s="137" t="s">
        <v>323</v>
      </c>
      <c r="F36" s="137">
        <v>0</v>
      </c>
      <c r="G36" s="137" t="s">
        <v>520</v>
      </c>
      <c r="H36" s="137">
        <v>0</v>
      </c>
      <c r="I36" s="137" t="s">
        <v>521</v>
      </c>
      <c r="J36" s="137">
        <v>0.37602469999999999</v>
      </c>
      <c r="K36" s="137"/>
      <c r="L36" s="137"/>
      <c r="N36" s="137" t="s">
        <v>312</v>
      </c>
      <c r="O36" s="137">
        <v>0.6431268</v>
      </c>
      <c r="P36" s="137" t="s">
        <v>516</v>
      </c>
      <c r="Q36" s="137">
        <v>0.29305621999999998</v>
      </c>
      <c r="R36" s="137" t="s">
        <v>474</v>
      </c>
      <c r="S36" s="137">
        <v>0.21251697999999999</v>
      </c>
      <c r="T36" s="137" t="s">
        <v>320</v>
      </c>
      <c r="U36" s="137">
        <v>0.59610799999999997</v>
      </c>
      <c r="V36" s="137" t="s">
        <v>522</v>
      </c>
      <c r="W36" s="137" t="s">
        <v>935</v>
      </c>
      <c r="X36" s="137"/>
    </row>
    <row r="37" spans="1:24">
      <c r="A37" s="137" t="s">
        <v>243</v>
      </c>
      <c r="B37" s="137">
        <v>2.4039739999999998</v>
      </c>
      <c r="C37" s="137" t="s">
        <v>319</v>
      </c>
      <c r="D37" s="137">
        <v>0</v>
      </c>
      <c r="E37" s="137" t="s">
        <v>251</v>
      </c>
      <c r="F37" s="137">
        <v>0</v>
      </c>
      <c r="G37" s="137" t="s">
        <v>253</v>
      </c>
      <c r="H37" s="137">
        <v>0</v>
      </c>
      <c r="I37" s="137" t="s">
        <v>290</v>
      </c>
      <c r="J37" s="137">
        <v>0.47100379999999997</v>
      </c>
      <c r="K37" s="137"/>
      <c r="L37" s="137"/>
      <c r="N37" s="137" t="s">
        <v>299</v>
      </c>
      <c r="O37" s="137">
        <v>0.7452801</v>
      </c>
      <c r="P37" s="137" t="s">
        <v>518</v>
      </c>
      <c r="Q37" s="137">
        <v>0.30017393999999997</v>
      </c>
      <c r="R37" s="137" t="s">
        <v>492</v>
      </c>
      <c r="S37" s="137">
        <v>0.21848047000000001</v>
      </c>
      <c r="T37" s="137" t="s">
        <v>536</v>
      </c>
      <c r="U37" s="137">
        <v>0.6012634</v>
      </c>
      <c r="V37" s="137" t="s">
        <v>321</v>
      </c>
      <c r="W37" s="137" t="s">
        <v>935</v>
      </c>
      <c r="X37" s="137"/>
    </row>
    <row r="38" spans="1:24">
      <c r="A38" s="137" t="s">
        <v>478</v>
      </c>
      <c r="B38" s="137">
        <v>2.5464250000000002</v>
      </c>
      <c r="C38" s="137" t="s">
        <v>300</v>
      </c>
      <c r="D38" s="137">
        <v>0</v>
      </c>
      <c r="E38" s="137" t="s">
        <v>516</v>
      </c>
      <c r="F38" s="137">
        <v>0</v>
      </c>
      <c r="G38" s="137" t="s">
        <v>314</v>
      </c>
      <c r="H38" s="137">
        <v>0</v>
      </c>
      <c r="I38" s="137" t="s">
        <v>245</v>
      </c>
      <c r="J38" s="137">
        <v>0.48260809999999993</v>
      </c>
      <c r="K38" s="137"/>
      <c r="L38" s="137"/>
      <c r="N38" s="137" t="s">
        <v>537</v>
      </c>
      <c r="O38" s="137">
        <v>0.80245719999999998</v>
      </c>
      <c r="P38" s="137" t="s">
        <v>252</v>
      </c>
      <c r="Q38" s="137">
        <v>0.30401792999999999</v>
      </c>
      <c r="R38" s="137" t="s">
        <v>478</v>
      </c>
      <c r="S38" s="137">
        <v>0.23691021000000001</v>
      </c>
      <c r="T38" s="137" t="s">
        <v>478</v>
      </c>
      <c r="U38" s="137">
        <v>0.62033289999999996</v>
      </c>
      <c r="V38" s="137" t="s">
        <v>506</v>
      </c>
      <c r="W38" s="137" t="s">
        <v>935</v>
      </c>
      <c r="X38" s="137"/>
    </row>
    <row r="39" spans="1:24">
      <c r="A39" s="137" t="s">
        <v>324</v>
      </c>
      <c r="B39" s="137">
        <v>2.5670679999999999</v>
      </c>
      <c r="C39" s="137" t="s">
        <v>327</v>
      </c>
      <c r="D39" s="137">
        <v>0</v>
      </c>
      <c r="E39" s="137" t="s">
        <v>498</v>
      </c>
      <c r="F39" s="137">
        <v>0</v>
      </c>
      <c r="G39" s="137" t="s">
        <v>327</v>
      </c>
      <c r="H39" s="137">
        <v>7.4925000000000005E-2</v>
      </c>
      <c r="I39" s="137" t="s">
        <v>276</v>
      </c>
      <c r="J39" s="137">
        <v>0.49668830000000003</v>
      </c>
      <c r="K39" s="137"/>
      <c r="L39" s="137"/>
      <c r="N39" s="137" t="s">
        <v>533</v>
      </c>
      <c r="O39" s="137">
        <v>1.4681</v>
      </c>
      <c r="P39" s="137" t="s">
        <v>540</v>
      </c>
      <c r="Q39" s="137">
        <v>0.31341406999999999</v>
      </c>
      <c r="R39" s="137" t="s">
        <v>248</v>
      </c>
      <c r="S39" s="137">
        <v>0.28028676000000002</v>
      </c>
      <c r="T39" s="137" t="s">
        <v>482</v>
      </c>
      <c r="U39" s="137">
        <v>0.63535280000000005</v>
      </c>
      <c r="V39" s="137" t="s">
        <v>505</v>
      </c>
      <c r="W39" s="137" t="s">
        <v>935</v>
      </c>
      <c r="X39" s="137"/>
    </row>
    <row r="40" spans="1:24">
      <c r="A40" s="137" t="s">
        <v>256</v>
      </c>
      <c r="B40" s="137">
        <v>2.9184230000000002</v>
      </c>
      <c r="C40" s="137" t="s">
        <v>536</v>
      </c>
      <c r="D40" s="137">
        <v>0</v>
      </c>
      <c r="E40" s="137" t="s">
        <v>481</v>
      </c>
      <c r="F40" s="137">
        <v>0</v>
      </c>
      <c r="G40" s="137" t="s">
        <v>260</v>
      </c>
      <c r="H40" s="137">
        <v>0.10576729999999998</v>
      </c>
      <c r="I40" s="137" t="s">
        <v>287</v>
      </c>
      <c r="J40" s="137">
        <v>0.53400009999999998</v>
      </c>
      <c r="K40" s="137"/>
      <c r="L40" s="137"/>
      <c r="N40" s="137" t="s">
        <v>246</v>
      </c>
      <c r="O40" s="137">
        <v>1.5501689999999999</v>
      </c>
      <c r="P40" s="137" t="s">
        <v>485</v>
      </c>
      <c r="Q40" s="137">
        <v>0.32</v>
      </c>
      <c r="R40" s="137" t="s">
        <v>541</v>
      </c>
      <c r="S40" s="137">
        <v>0.28796696999999999</v>
      </c>
      <c r="T40" s="137" t="s">
        <v>531</v>
      </c>
      <c r="U40" s="137">
        <v>0.69253129999999996</v>
      </c>
      <c r="V40" s="137" t="s">
        <v>531</v>
      </c>
      <c r="W40" s="137" t="s">
        <v>935</v>
      </c>
      <c r="X40" s="137"/>
    </row>
    <row r="41" spans="1:24">
      <c r="A41" s="137" t="s">
        <v>292</v>
      </c>
      <c r="B41" s="137">
        <v>2.9338890000000002</v>
      </c>
      <c r="C41" s="137" t="s">
        <v>320</v>
      </c>
      <c r="D41" s="137">
        <v>0</v>
      </c>
      <c r="E41" s="137" t="s">
        <v>480</v>
      </c>
      <c r="F41" s="137">
        <v>0</v>
      </c>
      <c r="G41" s="137" t="s">
        <v>290</v>
      </c>
      <c r="H41" s="137">
        <v>0.63664379999999998</v>
      </c>
      <c r="I41" s="137" t="s">
        <v>479</v>
      </c>
      <c r="J41" s="137">
        <v>0.63174410000000003</v>
      </c>
      <c r="K41" s="137"/>
      <c r="L41" s="137"/>
      <c r="N41" s="137" t="s">
        <v>520</v>
      </c>
      <c r="O41" s="137">
        <v>1.6922140000000001</v>
      </c>
      <c r="P41" s="137" t="s">
        <v>508</v>
      </c>
      <c r="Q41" s="137">
        <v>0.32786596000000001</v>
      </c>
      <c r="R41" s="137" t="s">
        <v>292</v>
      </c>
      <c r="S41" s="137">
        <v>0.28910655000000002</v>
      </c>
      <c r="T41" s="137" t="s">
        <v>474</v>
      </c>
      <c r="U41" s="137">
        <v>0.76981160000000004</v>
      </c>
      <c r="V41" s="137" t="s">
        <v>245</v>
      </c>
      <c r="W41" s="137" t="s">
        <v>935</v>
      </c>
      <c r="X41" s="137"/>
    </row>
    <row r="42" spans="1:24">
      <c r="A42" s="137" t="s">
        <v>287</v>
      </c>
      <c r="B42" s="137">
        <v>3.1912240000000001</v>
      </c>
      <c r="C42" s="137" t="s">
        <v>483</v>
      </c>
      <c r="D42" s="137">
        <v>0</v>
      </c>
      <c r="E42" s="137" t="s">
        <v>310</v>
      </c>
      <c r="F42" s="137">
        <v>0</v>
      </c>
      <c r="G42" s="137" t="s">
        <v>500</v>
      </c>
      <c r="H42" s="137">
        <v>0.63795900000000005</v>
      </c>
      <c r="I42" s="137" t="s">
        <v>327</v>
      </c>
      <c r="J42" s="137">
        <v>0.83685180000000003</v>
      </c>
      <c r="K42" s="137"/>
      <c r="L42" s="137"/>
      <c r="N42" s="137" t="s">
        <v>471</v>
      </c>
      <c r="O42" s="137" t="s">
        <v>935</v>
      </c>
      <c r="P42" s="137" t="s">
        <v>299</v>
      </c>
      <c r="Q42" s="137">
        <v>0.33721393</v>
      </c>
      <c r="R42" s="137" t="s">
        <v>533</v>
      </c>
      <c r="S42" s="137">
        <v>0.32547837000000002</v>
      </c>
      <c r="T42" s="137" t="s">
        <v>534</v>
      </c>
      <c r="U42" s="137">
        <v>0.82867060000000003</v>
      </c>
      <c r="V42" s="137" t="s">
        <v>494</v>
      </c>
      <c r="W42" s="137" t="s">
        <v>935</v>
      </c>
      <c r="X42" s="137"/>
    </row>
    <row r="43" spans="1:24">
      <c r="A43" s="137" t="s">
        <v>541</v>
      </c>
      <c r="B43" s="137">
        <v>3.285498</v>
      </c>
      <c r="C43" s="137" t="s">
        <v>333</v>
      </c>
      <c r="D43" s="137">
        <v>0</v>
      </c>
      <c r="E43" s="137" t="s">
        <v>260</v>
      </c>
      <c r="F43" s="137">
        <v>0</v>
      </c>
      <c r="G43" s="137" t="s">
        <v>243</v>
      </c>
      <c r="H43" s="137">
        <v>0.63867549999999995</v>
      </c>
      <c r="I43" s="137" t="s">
        <v>330</v>
      </c>
      <c r="J43" s="137">
        <v>0.87416700000000003</v>
      </c>
      <c r="K43" s="137"/>
      <c r="L43" s="137"/>
      <c r="N43" s="137" t="s">
        <v>330</v>
      </c>
      <c r="O43" s="137" t="s">
        <v>935</v>
      </c>
      <c r="P43" s="137" t="s">
        <v>332</v>
      </c>
      <c r="Q43" s="137">
        <v>0.34388858</v>
      </c>
      <c r="R43" s="137" t="s">
        <v>312</v>
      </c>
      <c r="S43" s="137">
        <v>0.34940588</v>
      </c>
      <c r="T43" s="137" t="s">
        <v>485</v>
      </c>
      <c r="U43" s="137">
        <v>0.88</v>
      </c>
      <c r="V43" s="137" t="s">
        <v>243</v>
      </c>
      <c r="W43" s="137" t="s">
        <v>935</v>
      </c>
      <c r="X43" s="137"/>
    </row>
    <row r="44" spans="1:24">
      <c r="A44" s="137" t="s">
        <v>319</v>
      </c>
      <c r="B44" s="137">
        <v>3.3903059999999998</v>
      </c>
      <c r="C44" s="137" t="s">
        <v>295</v>
      </c>
      <c r="D44" s="137">
        <v>0</v>
      </c>
      <c r="E44" s="137" t="s">
        <v>315</v>
      </c>
      <c r="F44" s="137">
        <v>0</v>
      </c>
      <c r="G44" s="137" t="s">
        <v>310</v>
      </c>
      <c r="H44" s="137">
        <v>0.77240569999999997</v>
      </c>
      <c r="I44" s="137" t="s">
        <v>258</v>
      </c>
      <c r="J44" s="137">
        <v>0.90313059999999989</v>
      </c>
      <c r="K44" s="137"/>
      <c r="L44" s="137"/>
      <c r="N44" s="137" t="s">
        <v>521</v>
      </c>
      <c r="O44" s="137" t="s">
        <v>935</v>
      </c>
      <c r="P44" s="137" t="s">
        <v>249</v>
      </c>
      <c r="Q44" s="137">
        <v>0.35889729999999997</v>
      </c>
      <c r="R44" s="137" t="s">
        <v>534</v>
      </c>
      <c r="S44" s="137">
        <v>0.38294873000000001</v>
      </c>
      <c r="T44" s="137" t="s">
        <v>479</v>
      </c>
      <c r="U44" s="137">
        <v>0.95600399999999996</v>
      </c>
      <c r="V44" s="137" t="s">
        <v>305</v>
      </c>
      <c r="W44" s="137" t="s">
        <v>935</v>
      </c>
      <c r="X44" s="137"/>
    </row>
    <row r="45" spans="1:24">
      <c r="A45" s="137" t="s">
        <v>330</v>
      </c>
      <c r="B45" s="137">
        <v>3.5705930000000006</v>
      </c>
      <c r="C45" s="137" t="s">
        <v>258</v>
      </c>
      <c r="D45" s="137">
        <v>0</v>
      </c>
      <c r="E45" s="137" t="s">
        <v>318</v>
      </c>
      <c r="F45" s="137">
        <v>0</v>
      </c>
      <c r="G45" s="137" t="s">
        <v>248</v>
      </c>
      <c r="H45" s="137">
        <v>0.82065370000000004</v>
      </c>
      <c r="I45" s="137" t="s">
        <v>251</v>
      </c>
      <c r="J45" s="137">
        <v>0.91299969999999986</v>
      </c>
      <c r="K45" s="137"/>
      <c r="L45" s="137"/>
      <c r="N45" s="137" t="s">
        <v>522</v>
      </c>
      <c r="O45" s="137" t="s">
        <v>935</v>
      </c>
      <c r="P45" s="137" t="s">
        <v>520</v>
      </c>
      <c r="Q45" s="137">
        <v>0.37336424000000001</v>
      </c>
      <c r="R45" s="137" t="s">
        <v>527</v>
      </c>
      <c r="S45" s="137">
        <v>0.40932065000000001</v>
      </c>
      <c r="T45" s="137" t="s">
        <v>242</v>
      </c>
      <c r="U45" s="137">
        <v>1.074597</v>
      </c>
      <c r="V45" s="137" t="s">
        <v>303</v>
      </c>
      <c r="W45" s="137" t="s">
        <v>935</v>
      </c>
      <c r="X45" s="137"/>
    </row>
    <row r="46" spans="1:24">
      <c r="A46" s="137" t="s">
        <v>516</v>
      </c>
      <c r="B46" s="137">
        <v>3.6094689999999998</v>
      </c>
      <c r="C46" s="137" t="s">
        <v>328</v>
      </c>
      <c r="D46" s="137">
        <v>0</v>
      </c>
      <c r="E46" s="137" t="s">
        <v>319</v>
      </c>
      <c r="F46" s="137">
        <v>0</v>
      </c>
      <c r="G46" s="137" t="s">
        <v>313</v>
      </c>
      <c r="H46" s="137">
        <v>0.88289589999999996</v>
      </c>
      <c r="I46" s="137" t="s">
        <v>480</v>
      </c>
      <c r="J46" s="137">
        <v>0.93826759999999998</v>
      </c>
      <c r="K46" s="137"/>
      <c r="L46" s="137"/>
      <c r="N46" s="137" t="s">
        <v>474</v>
      </c>
      <c r="O46" s="137" t="s">
        <v>935</v>
      </c>
      <c r="P46" s="137" t="s">
        <v>333</v>
      </c>
      <c r="Q46" s="137">
        <v>0.40460225999999999</v>
      </c>
      <c r="R46" s="137" t="s">
        <v>245</v>
      </c>
      <c r="S46" s="137">
        <v>0.42848921000000001</v>
      </c>
      <c r="T46" s="137" t="s">
        <v>329</v>
      </c>
      <c r="U46" s="137">
        <v>1.2460960000000001</v>
      </c>
      <c r="V46" s="137" t="s">
        <v>307</v>
      </c>
      <c r="W46" s="137" t="s">
        <v>935</v>
      </c>
      <c r="X46" s="137"/>
    </row>
    <row r="47" spans="1:24">
      <c r="A47" s="137" t="s">
        <v>313</v>
      </c>
      <c r="B47" s="137">
        <v>4.392576</v>
      </c>
      <c r="C47" s="137" t="s">
        <v>544</v>
      </c>
      <c r="D47" s="137">
        <v>0</v>
      </c>
      <c r="E47" s="137" t="s">
        <v>292</v>
      </c>
      <c r="F47" s="137">
        <v>0</v>
      </c>
      <c r="G47" s="137" t="s">
        <v>479</v>
      </c>
      <c r="H47" s="137">
        <v>1.0249010000000001</v>
      </c>
      <c r="I47" s="137" t="s">
        <v>310</v>
      </c>
      <c r="J47" s="137">
        <v>1.138045</v>
      </c>
      <c r="K47" s="137"/>
      <c r="L47" s="137"/>
      <c r="N47" s="137" t="s">
        <v>321</v>
      </c>
      <c r="O47" s="137" t="s">
        <v>935</v>
      </c>
      <c r="P47" s="137" t="s">
        <v>517</v>
      </c>
      <c r="Q47" s="137">
        <v>0.42748889000000001</v>
      </c>
      <c r="R47" s="137" t="s">
        <v>540</v>
      </c>
      <c r="S47" s="137">
        <v>0.43222897999999998</v>
      </c>
      <c r="T47" s="137" t="s">
        <v>481</v>
      </c>
      <c r="U47" s="137">
        <v>2.8795980000000001</v>
      </c>
      <c r="V47" s="137" t="s">
        <v>304</v>
      </c>
      <c r="W47" s="137" t="s">
        <v>935</v>
      </c>
      <c r="X47" s="137"/>
    </row>
    <row r="48" spans="1:24">
      <c r="A48" s="137" t="s">
        <v>331</v>
      </c>
      <c r="B48" s="137">
        <v>4.5718360000000002</v>
      </c>
      <c r="C48" s="137" t="s">
        <v>255</v>
      </c>
      <c r="D48" s="137">
        <v>0</v>
      </c>
      <c r="E48" s="137" t="s">
        <v>300</v>
      </c>
      <c r="F48" s="137">
        <v>0</v>
      </c>
      <c r="G48" s="137" t="s">
        <v>256</v>
      </c>
      <c r="H48" s="137">
        <v>1.2428490000000001</v>
      </c>
      <c r="I48" s="137" t="s">
        <v>506</v>
      </c>
      <c r="J48" s="137">
        <v>1.2042459999999999</v>
      </c>
      <c r="K48" s="137"/>
      <c r="L48" s="137"/>
      <c r="N48" s="137" t="s">
        <v>506</v>
      </c>
      <c r="O48" s="137" t="s">
        <v>935</v>
      </c>
      <c r="P48" s="137" t="s">
        <v>293</v>
      </c>
      <c r="Q48" s="137">
        <v>0.44915500000000003</v>
      </c>
      <c r="R48" s="137" t="s">
        <v>539</v>
      </c>
      <c r="S48" s="137">
        <v>0.51276368000000005</v>
      </c>
      <c r="T48" s="137" t="s">
        <v>471</v>
      </c>
      <c r="U48" s="137" t="s">
        <v>935</v>
      </c>
      <c r="V48" s="137" t="s">
        <v>287</v>
      </c>
      <c r="W48" s="137" t="s">
        <v>935</v>
      </c>
      <c r="X48" s="137"/>
    </row>
    <row r="49" spans="1:24">
      <c r="A49" s="137" t="s">
        <v>245</v>
      </c>
      <c r="B49" s="137">
        <v>4.9768720000000002</v>
      </c>
      <c r="C49" s="137" t="s">
        <v>314</v>
      </c>
      <c r="D49" s="137">
        <v>0</v>
      </c>
      <c r="E49" s="137" t="s">
        <v>541</v>
      </c>
      <c r="F49" s="137">
        <v>0</v>
      </c>
      <c r="G49" s="137" t="s">
        <v>523</v>
      </c>
      <c r="H49" s="137">
        <v>2.1253510000000002</v>
      </c>
      <c r="I49" s="137" t="s">
        <v>498</v>
      </c>
      <c r="J49" s="137">
        <v>1.268599</v>
      </c>
      <c r="K49" s="137"/>
      <c r="L49" s="137"/>
      <c r="N49" s="137" t="s">
        <v>505</v>
      </c>
      <c r="O49" s="137" t="s">
        <v>935</v>
      </c>
      <c r="P49" s="137" t="s">
        <v>522</v>
      </c>
      <c r="Q49" s="137">
        <v>0.45392178999999999</v>
      </c>
      <c r="R49" s="137" t="s">
        <v>481</v>
      </c>
      <c r="S49" s="137">
        <v>0.51692981000000005</v>
      </c>
      <c r="T49" s="137" t="s">
        <v>330</v>
      </c>
      <c r="U49" s="137" t="s">
        <v>935</v>
      </c>
      <c r="V49" s="137" t="s">
        <v>487</v>
      </c>
      <c r="W49" s="137" t="s">
        <v>935</v>
      </c>
      <c r="X49" s="137"/>
    </row>
    <row r="50" spans="1:24">
      <c r="A50" s="137" t="s">
        <v>544</v>
      </c>
      <c r="B50" s="137">
        <v>5.0484169999999997</v>
      </c>
      <c r="C50" s="137" t="s">
        <v>326</v>
      </c>
      <c r="D50" s="137">
        <v>0.27661601740000002</v>
      </c>
      <c r="E50" s="137" t="s">
        <v>327</v>
      </c>
      <c r="F50" s="137">
        <v>0</v>
      </c>
      <c r="G50" s="137" t="s">
        <v>525</v>
      </c>
      <c r="H50" s="137">
        <v>2.1951209999999999</v>
      </c>
      <c r="I50" s="137" t="s">
        <v>534</v>
      </c>
      <c r="J50" s="137">
        <v>1.2910759999999999</v>
      </c>
      <c r="K50" s="137"/>
      <c r="L50" s="137"/>
      <c r="N50" s="137" t="s">
        <v>531</v>
      </c>
      <c r="O50" s="137" t="s">
        <v>935</v>
      </c>
      <c r="P50" s="137" t="s">
        <v>541</v>
      </c>
      <c r="Q50" s="137">
        <v>0.46675473000000001</v>
      </c>
      <c r="R50" s="137" t="s">
        <v>936</v>
      </c>
      <c r="S50" s="137">
        <v>0.53713548</v>
      </c>
      <c r="T50" s="137" t="s">
        <v>521</v>
      </c>
      <c r="U50" s="137" t="s">
        <v>935</v>
      </c>
      <c r="V50" s="137" t="s">
        <v>486</v>
      </c>
      <c r="W50" s="137" t="s">
        <v>935</v>
      </c>
      <c r="X50" s="137"/>
    </row>
    <row r="51" spans="1:24">
      <c r="A51" s="137" t="s">
        <v>526</v>
      </c>
      <c r="B51" s="137">
        <v>5.25068</v>
      </c>
      <c r="C51" s="137" t="s">
        <v>516</v>
      </c>
      <c r="D51" s="137">
        <v>0.35285775858552398</v>
      </c>
      <c r="E51" s="137" t="s">
        <v>482</v>
      </c>
      <c r="F51" s="137">
        <v>0</v>
      </c>
      <c r="G51" s="137" t="s">
        <v>540</v>
      </c>
      <c r="H51" s="137">
        <v>3.3514330000000001</v>
      </c>
      <c r="I51" s="137" t="s">
        <v>244</v>
      </c>
      <c r="J51" s="137">
        <v>1.6156219999999999</v>
      </c>
      <c r="K51" s="137"/>
      <c r="L51" s="137"/>
      <c r="N51" s="137" t="s">
        <v>494</v>
      </c>
      <c r="O51" s="137" t="s">
        <v>935</v>
      </c>
      <c r="P51" s="137" t="s">
        <v>535</v>
      </c>
      <c r="Q51" s="137">
        <v>0.47044867000000001</v>
      </c>
      <c r="R51" s="137" t="s">
        <v>528</v>
      </c>
      <c r="S51" s="137">
        <v>0.57229054000000001</v>
      </c>
      <c r="T51" s="137" t="s">
        <v>522</v>
      </c>
      <c r="U51" s="137" t="s">
        <v>935</v>
      </c>
      <c r="V51" s="137" t="s">
        <v>532</v>
      </c>
      <c r="W51" s="137" t="s">
        <v>935</v>
      </c>
      <c r="X51" s="137"/>
    </row>
    <row r="52" spans="1:24">
      <c r="A52" s="137" t="s">
        <v>291</v>
      </c>
      <c r="B52" s="137">
        <v>5.410463</v>
      </c>
      <c r="C52" s="137" t="s">
        <v>495</v>
      </c>
      <c r="D52" s="137">
        <v>0.40329342499999898</v>
      </c>
      <c r="E52" s="137" t="s">
        <v>536</v>
      </c>
      <c r="F52" s="137">
        <v>0</v>
      </c>
      <c r="G52" s="137" t="s">
        <v>299</v>
      </c>
      <c r="H52" s="137">
        <v>4.2655139999999996</v>
      </c>
      <c r="I52" s="137" t="s">
        <v>299</v>
      </c>
      <c r="J52" s="137">
        <v>1.617518</v>
      </c>
      <c r="K52" s="137"/>
      <c r="L52" s="137"/>
      <c r="N52" s="137" t="s">
        <v>485</v>
      </c>
      <c r="O52" s="137" t="s">
        <v>935</v>
      </c>
      <c r="P52" s="137" t="s">
        <v>244</v>
      </c>
      <c r="Q52" s="137">
        <v>0.47679319999999997</v>
      </c>
      <c r="R52" s="137" t="s">
        <v>251</v>
      </c>
      <c r="S52" s="137">
        <v>0.61399978</v>
      </c>
      <c r="T52" s="137" t="s">
        <v>321</v>
      </c>
      <c r="U52" s="137" t="s">
        <v>935</v>
      </c>
      <c r="V52" s="137" t="s">
        <v>286</v>
      </c>
      <c r="W52" s="137" t="s">
        <v>935</v>
      </c>
      <c r="X52" s="137"/>
    </row>
    <row r="53" spans="1:24">
      <c r="A53" s="137" t="s">
        <v>500</v>
      </c>
      <c r="B53" s="137">
        <v>5.8078329999999996</v>
      </c>
      <c r="C53" s="137" t="s">
        <v>259</v>
      </c>
      <c r="D53" s="137">
        <v>0.442611085601467</v>
      </c>
      <c r="E53" s="137" t="s">
        <v>517</v>
      </c>
      <c r="F53" s="137">
        <v>0</v>
      </c>
      <c r="G53" s="137" t="s">
        <v>478</v>
      </c>
      <c r="H53" s="137">
        <v>8.8731369999999998</v>
      </c>
      <c r="I53" s="137" t="s">
        <v>247</v>
      </c>
      <c r="J53" s="137">
        <v>1.8551680000000002</v>
      </c>
      <c r="K53" s="137"/>
      <c r="L53" s="137"/>
      <c r="N53" s="137" t="s">
        <v>470</v>
      </c>
      <c r="O53" s="137" t="s">
        <v>935</v>
      </c>
      <c r="P53" s="137" t="s">
        <v>544</v>
      </c>
      <c r="Q53" s="137">
        <v>0.53760987999999998</v>
      </c>
      <c r="R53" s="137" t="s">
        <v>486</v>
      </c>
      <c r="S53" s="137">
        <v>0.63368577000000004</v>
      </c>
      <c r="T53" s="137" t="s">
        <v>288</v>
      </c>
      <c r="U53" s="137" t="s">
        <v>935</v>
      </c>
      <c r="V53" s="137" t="s">
        <v>523</v>
      </c>
      <c r="W53" s="137" t="s">
        <v>935</v>
      </c>
      <c r="X53" s="137"/>
    </row>
    <row r="54" spans="1:24">
      <c r="A54" s="137" t="s">
        <v>525</v>
      </c>
      <c r="B54" s="137">
        <v>5.8471019999999996</v>
      </c>
      <c r="C54" s="137" t="s">
        <v>248</v>
      </c>
      <c r="D54" s="137">
        <v>0.79982999744609606</v>
      </c>
      <c r="E54" s="137" t="s">
        <v>320</v>
      </c>
      <c r="F54" s="137">
        <v>0</v>
      </c>
      <c r="G54" s="137" t="s">
        <v>521</v>
      </c>
      <c r="H54" s="137" t="e">
        <v>#N/A</v>
      </c>
      <c r="I54" s="137" t="s">
        <v>300</v>
      </c>
      <c r="J54" s="137">
        <v>2.0649799999999998</v>
      </c>
      <c r="K54" s="137"/>
      <c r="L54" s="137"/>
      <c r="N54" s="137" t="s">
        <v>243</v>
      </c>
      <c r="O54" s="137" t="s">
        <v>935</v>
      </c>
      <c r="P54" s="137" t="s">
        <v>532</v>
      </c>
      <c r="Q54" s="137">
        <v>0.54719722000000004</v>
      </c>
      <c r="R54" s="137" t="s">
        <v>526</v>
      </c>
      <c r="S54" s="137">
        <v>0.66559117999999995</v>
      </c>
      <c r="T54" s="137" t="s">
        <v>506</v>
      </c>
      <c r="U54" s="137" t="s">
        <v>935</v>
      </c>
      <c r="V54" s="137" t="s">
        <v>534</v>
      </c>
      <c r="W54" s="137" t="s">
        <v>935</v>
      </c>
      <c r="X54" s="137"/>
    </row>
    <row r="55" spans="1:24">
      <c r="A55" s="137" t="s">
        <v>332</v>
      </c>
      <c r="B55" s="137">
        <v>6.1003579999999999</v>
      </c>
      <c r="C55" s="137" t="s">
        <v>520</v>
      </c>
      <c r="D55" s="137">
        <v>0.88182847659999897</v>
      </c>
      <c r="E55" s="137" t="s">
        <v>483</v>
      </c>
      <c r="F55" s="137">
        <v>0</v>
      </c>
      <c r="G55" s="137" t="s">
        <v>522</v>
      </c>
      <c r="H55" s="137" t="e">
        <v>#N/A</v>
      </c>
      <c r="I55" s="137" t="s">
        <v>544</v>
      </c>
      <c r="J55" s="137">
        <v>2.177047</v>
      </c>
      <c r="K55" s="137"/>
      <c r="L55" s="137"/>
      <c r="N55" s="137" t="s">
        <v>305</v>
      </c>
      <c r="O55" s="137" t="s">
        <v>935</v>
      </c>
      <c r="P55" s="137" t="s">
        <v>245</v>
      </c>
      <c r="Q55" s="137">
        <v>0.54727155000000005</v>
      </c>
      <c r="R55" s="137" t="s">
        <v>255</v>
      </c>
      <c r="S55" s="137">
        <v>0.71656602999999996</v>
      </c>
      <c r="T55" s="137" t="s">
        <v>505</v>
      </c>
      <c r="U55" s="137" t="s">
        <v>935</v>
      </c>
      <c r="V55" s="137" t="s">
        <v>535</v>
      </c>
      <c r="W55" s="137" t="s">
        <v>935</v>
      </c>
      <c r="X55" s="137"/>
    </row>
    <row r="56" spans="1:24">
      <c r="A56" s="137" t="s">
        <v>246</v>
      </c>
      <c r="B56" s="137">
        <v>6.5403829999999994</v>
      </c>
      <c r="C56" s="137" t="s">
        <v>535</v>
      </c>
      <c r="D56" s="137">
        <v>1.05980280299999</v>
      </c>
      <c r="E56" s="137" t="s">
        <v>302</v>
      </c>
      <c r="F56" s="137">
        <v>0</v>
      </c>
      <c r="G56" s="137" t="s">
        <v>474</v>
      </c>
      <c r="H56" s="137" t="e">
        <v>#N/A</v>
      </c>
      <c r="I56" s="137" t="s">
        <v>332</v>
      </c>
      <c r="J56" s="137">
        <v>2.2305389999999998</v>
      </c>
      <c r="K56" s="137"/>
      <c r="L56" s="137"/>
      <c r="N56" s="137" t="s">
        <v>303</v>
      </c>
      <c r="O56" s="137" t="s">
        <v>935</v>
      </c>
      <c r="P56" s="137" t="s">
        <v>288</v>
      </c>
      <c r="Q56" s="137">
        <v>0.56014227999999999</v>
      </c>
      <c r="R56" s="137" t="s">
        <v>243</v>
      </c>
      <c r="S56" s="137">
        <v>0.74982464000000004</v>
      </c>
      <c r="T56" s="137" t="s">
        <v>245</v>
      </c>
      <c r="U56" s="137" t="s">
        <v>935</v>
      </c>
      <c r="V56" s="137" t="s">
        <v>293</v>
      </c>
      <c r="W56" s="137" t="s">
        <v>935</v>
      </c>
      <c r="X56" s="137"/>
    </row>
    <row r="57" spans="1:24">
      <c r="A57" s="137" t="s">
        <v>532</v>
      </c>
      <c r="B57" s="137">
        <v>6.7144570000000003</v>
      </c>
      <c r="C57" s="137" t="s">
        <v>256</v>
      </c>
      <c r="D57" s="137">
        <v>1.3542716610000001</v>
      </c>
      <c r="E57" s="137" t="s">
        <v>295</v>
      </c>
      <c r="F57" s="137">
        <v>0</v>
      </c>
      <c r="G57" s="137" t="s">
        <v>321</v>
      </c>
      <c r="H57" s="137" t="e">
        <v>#N/A</v>
      </c>
      <c r="I57" s="137" t="s">
        <v>478</v>
      </c>
      <c r="J57" s="137">
        <v>2.715716</v>
      </c>
      <c r="K57" s="137"/>
      <c r="L57" s="137"/>
      <c r="N57" s="137" t="s">
        <v>307</v>
      </c>
      <c r="O57" s="137" t="s">
        <v>935</v>
      </c>
      <c r="P57" s="137" t="s">
        <v>498</v>
      </c>
      <c r="Q57" s="137">
        <v>0.60355568000000004</v>
      </c>
      <c r="R57" s="137" t="s">
        <v>293</v>
      </c>
      <c r="S57" s="137">
        <v>0.79334247000000002</v>
      </c>
      <c r="T57" s="137" t="s">
        <v>494</v>
      </c>
      <c r="U57" s="137" t="s">
        <v>935</v>
      </c>
      <c r="V57" s="137" t="s">
        <v>508</v>
      </c>
      <c r="W57" s="137" t="s">
        <v>935</v>
      </c>
      <c r="X57" s="137"/>
    </row>
    <row r="58" spans="1:24">
      <c r="A58" s="137" t="s">
        <v>535</v>
      </c>
      <c r="B58" s="137">
        <v>6.8022659999999995</v>
      </c>
      <c r="C58" s="137" t="s">
        <v>500</v>
      </c>
      <c r="D58" s="137">
        <v>1.6324207129999899</v>
      </c>
      <c r="E58" s="137" t="s">
        <v>248</v>
      </c>
      <c r="F58" s="137">
        <v>0</v>
      </c>
      <c r="G58" s="137" t="s">
        <v>288</v>
      </c>
      <c r="H58" s="137" t="e">
        <v>#N/A</v>
      </c>
      <c r="I58" s="137" t="s">
        <v>326</v>
      </c>
      <c r="J58" s="137">
        <v>2.8075730000000001</v>
      </c>
      <c r="K58" s="137"/>
      <c r="L58" s="137"/>
      <c r="N58" s="137" t="s">
        <v>304</v>
      </c>
      <c r="O58" s="137" t="s">
        <v>935</v>
      </c>
      <c r="P58" s="137" t="s">
        <v>514</v>
      </c>
      <c r="Q58" s="137">
        <v>0.61976801999999998</v>
      </c>
      <c r="R58" s="137" t="s">
        <v>291</v>
      </c>
      <c r="S58" s="137">
        <v>0.87786472000000004</v>
      </c>
      <c r="T58" s="137" t="s">
        <v>470</v>
      </c>
      <c r="U58" s="137" t="s">
        <v>935</v>
      </c>
      <c r="V58" s="137" t="s">
        <v>254</v>
      </c>
      <c r="W58" s="137" t="s">
        <v>935</v>
      </c>
      <c r="X58" s="137"/>
    </row>
    <row r="59" spans="1:24">
      <c r="A59" s="137" t="s">
        <v>274</v>
      </c>
      <c r="B59" s="137">
        <v>6.964529999999999</v>
      </c>
      <c r="C59" s="137" t="s">
        <v>287</v>
      </c>
      <c r="D59" s="137">
        <v>1.6818194219999998</v>
      </c>
      <c r="E59" s="137" t="s">
        <v>258</v>
      </c>
      <c r="F59" s="137">
        <v>0</v>
      </c>
      <c r="G59" s="137" t="s">
        <v>531</v>
      </c>
      <c r="H59" s="137" t="e">
        <v>#N/A</v>
      </c>
      <c r="I59" s="137" t="s">
        <v>254</v>
      </c>
      <c r="J59" s="137">
        <v>3.7155770000000006</v>
      </c>
      <c r="K59" s="137"/>
      <c r="L59" s="137"/>
      <c r="N59" s="137" t="s">
        <v>487</v>
      </c>
      <c r="O59" s="137" t="s">
        <v>935</v>
      </c>
      <c r="P59" s="137" t="s">
        <v>255</v>
      </c>
      <c r="Q59" s="137">
        <v>0.71386492000000001</v>
      </c>
      <c r="R59" s="137" t="s">
        <v>308</v>
      </c>
      <c r="S59" s="137">
        <v>0.89568895000000004</v>
      </c>
      <c r="T59" s="137" t="s">
        <v>243</v>
      </c>
      <c r="U59" s="137" t="s">
        <v>935</v>
      </c>
      <c r="V59" s="137" t="s">
        <v>495</v>
      </c>
      <c r="W59" s="137" t="s">
        <v>935</v>
      </c>
      <c r="X59" s="137"/>
    </row>
    <row r="60" spans="1:24">
      <c r="A60" s="137" t="s">
        <v>300</v>
      </c>
      <c r="B60" s="137">
        <v>7.0734909999999998</v>
      </c>
      <c r="C60" s="137" t="s">
        <v>280</v>
      </c>
      <c r="D60" s="137">
        <v>1.771585304</v>
      </c>
      <c r="E60" s="137" t="s">
        <v>328</v>
      </c>
      <c r="F60" s="137">
        <v>0</v>
      </c>
      <c r="G60" s="137" t="s">
        <v>485</v>
      </c>
      <c r="H60" s="137" t="e">
        <v>#N/A</v>
      </c>
      <c r="I60" s="137" t="s">
        <v>520</v>
      </c>
      <c r="J60" s="137">
        <v>4.5362520000000002</v>
      </c>
      <c r="K60" s="137"/>
      <c r="L60" s="137"/>
      <c r="N60" s="137" t="s">
        <v>486</v>
      </c>
      <c r="O60" s="137" t="s">
        <v>935</v>
      </c>
      <c r="P60" s="137" t="s">
        <v>497</v>
      </c>
      <c r="Q60" s="137">
        <v>0.90239316000000003</v>
      </c>
      <c r="R60" s="137" t="s">
        <v>276</v>
      </c>
      <c r="S60" s="137">
        <v>1.1685679</v>
      </c>
      <c r="T60" s="137" t="s">
        <v>305</v>
      </c>
      <c r="U60" s="137" t="s">
        <v>935</v>
      </c>
      <c r="V60" s="137" t="s">
        <v>488</v>
      </c>
      <c r="W60" s="137" t="s">
        <v>935</v>
      </c>
      <c r="X60" s="137"/>
    </row>
    <row r="61" spans="1:24">
      <c r="A61" s="137" t="s">
        <v>251</v>
      </c>
      <c r="B61" s="137">
        <v>7.1453730000000011</v>
      </c>
      <c r="C61" s="137" t="s">
        <v>244</v>
      </c>
      <c r="D61" s="137">
        <v>1.8165636009999899</v>
      </c>
      <c r="E61" s="137" t="s">
        <v>544</v>
      </c>
      <c r="F61" s="137">
        <v>0</v>
      </c>
      <c r="G61" s="137" t="s">
        <v>470</v>
      </c>
      <c r="H61" s="137" t="e">
        <v>#N/A</v>
      </c>
      <c r="I61" s="137" t="s">
        <v>532</v>
      </c>
      <c r="J61" s="137">
        <v>4.5992410000000001</v>
      </c>
      <c r="K61" s="137"/>
      <c r="L61" s="137"/>
      <c r="N61" s="137" t="s">
        <v>286</v>
      </c>
      <c r="O61" s="137" t="s">
        <v>935</v>
      </c>
      <c r="P61" s="137" t="s">
        <v>291</v>
      </c>
      <c r="Q61" s="137">
        <v>0.93273914000000002</v>
      </c>
      <c r="R61" s="137" t="s">
        <v>315</v>
      </c>
      <c r="S61" s="137">
        <v>1.6968486</v>
      </c>
      <c r="T61" s="137" t="s">
        <v>303</v>
      </c>
      <c r="U61" s="137" t="s">
        <v>935</v>
      </c>
      <c r="V61" s="137" t="s">
        <v>276</v>
      </c>
      <c r="W61" s="137" t="s">
        <v>935</v>
      </c>
      <c r="X61" s="137"/>
    </row>
    <row r="62" spans="1:24">
      <c r="A62" s="137" t="s">
        <v>517</v>
      </c>
      <c r="B62" s="137">
        <v>7.8982460000000003</v>
      </c>
      <c r="C62" s="137" t="s">
        <v>332</v>
      </c>
      <c r="D62" s="137">
        <v>1.9416913562766198</v>
      </c>
      <c r="E62" s="137" t="s">
        <v>314</v>
      </c>
      <c r="F62" s="137">
        <v>0</v>
      </c>
      <c r="G62" s="137" t="s">
        <v>291</v>
      </c>
      <c r="H62" s="137" t="e">
        <v>#N/A</v>
      </c>
      <c r="I62" s="137" t="s">
        <v>250</v>
      </c>
      <c r="J62" s="137">
        <v>4.8705600000000002</v>
      </c>
      <c r="K62" s="137"/>
      <c r="L62" s="137"/>
      <c r="N62" s="137" t="s">
        <v>508</v>
      </c>
      <c r="O62" s="137" t="s">
        <v>935</v>
      </c>
      <c r="P62" s="137" t="s">
        <v>330</v>
      </c>
      <c r="Q62" s="137">
        <v>0.98490845999999999</v>
      </c>
      <c r="R62" s="137" t="s">
        <v>287</v>
      </c>
      <c r="S62" s="137">
        <v>1.8820357000000001</v>
      </c>
      <c r="T62" s="137" t="s">
        <v>307</v>
      </c>
      <c r="U62" s="137" t="s">
        <v>935</v>
      </c>
      <c r="V62" s="137" t="s">
        <v>308</v>
      </c>
      <c r="W62" s="137" t="s">
        <v>935</v>
      </c>
      <c r="X62" s="137"/>
    </row>
    <row r="63" spans="1:24">
      <c r="A63" s="137" t="s">
        <v>539</v>
      </c>
      <c r="B63" s="137">
        <v>9.867388</v>
      </c>
      <c r="C63" s="137" t="s">
        <v>517</v>
      </c>
      <c r="D63" s="137">
        <v>2.3179534019129102</v>
      </c>
      <c r="E63" s="137" t="s">
        <v>540</v>
      </c>
      <c r="F63" s="137">
        <v>4.3225457299999902E-2</v>
      </c>
      <c r="G63" s="137" t="s">
        <v>305</v>
      </c>
      <c r="H63" s="137" t="e">
        <v>#N/A</v>
      </c>
      <c r="I63" s="137" t="s">
        <v>526</v>
      </c>
      <c r="J63" s="137">
        <v>5.9760049999999998</v>
      </c>
      <c r="K63" s="137"/>
      <c r="L63" s="137"/>
      <c r="N63" s="137" t="s">
        <v>254</v>
      </c>
      <c r="O63" s="137" t="s">
        <v>935</v>
      </c>
      <c r="P63" s="137" t="s">
        <v>274</v>
      </c>
      <c r="Q63" s="137">
        <v>1.0691005</v>
      </c>
      <c r="R63" s="137" t="s">
        <v>520</v>
      </c>
      <c r="S63" s="137">
        <v>2.4829099000000001</v>
      </c>
      <c r="T63" s="137" t="s">
        <v>304</v>
      </c>
      <c r="U63" s="137" t="s">
        <v>935</v>
      </c>
      <c r="V63" s="137" t="s">
        <v>477</v>
      </c>
      <c r="W63" s="137" t="s">
        <v>935</v>
      </c>
      <c r="X63" s="137"/>
    </row>
    <row r="64" spans="1:24">
      <c r="A64" s="137" t="s">
        <v>250</v>
      </c>
      <c r="B64" s="137">
        <v>10.324249999999999</v>
      </c>
      <c r="C64" s="137" t="s">
        <v>292</v>
      </c>
      <c r="D64" s="137">
        <v>3.0932186069999901</v>
      </c>
      <c r="E64" s="137" t="s">
        <v>274</v>
      </c>
      <c r="F64" s="137">
        <v>8.2717047289550094E-2</v>
      </c>
      <c r="G64" s="137" t="s">
        <v>304</v>
      </c>
      <c r="H64" s="137" t="e">
        <v>#N/A</v>
      </c>
      <c r="I64" s="137" t="s">
        <v>242</v>
      </c>
      <c r="J64" s="137">
        <v>6.5082089999999999</v>
      </c>
      <c r="K64" s="137"/>
      <c r="L64" s="137"/>
      <c r="N64" s="137" t="s">
        <v>488</v>
      </c>
      <c r="O64" s="137" t="s">
        <v>935</v>
      </c>
      <c r="P64" s="137" t="s">
        <v>486</v>
      </c>
      <c r="Q64" s="137">
        <v>1.1291104999999999</v>
      </c>
      <c r="R64" s="137" t="s">
        <v>471</v>
      </c>
      <c r="S64" s="137" t="s">
        <v>935</v>
      </c>
      <c r="T64" s="137" t="s">
        <v>487</v>
      </c>
      <c r="U64" s="137" t="s">
        <v>935</v>
      </c>
      <c r="V64" s="137" t="s">
        <v>322</v>
      </c>
      <c r="W64" s="137" t="s">
        <v>935</v>
      </c>
      <c r="X64" s="137"/>
    </row>
    <row r="65" spans="1:24">
      <c r="A65" s="137" t="s">
        <v>290</v>
      </c>
      <c r="B65" s="137">
        <v>11.71476</v>
      </c>
      <c r="C65" s="137" t="s">
        <v>250</v>
      </c>
      <c r="D65" s="137">
        <v>3.1508384659999997</v>
      </c>
      <c r="E65" s="137" t="s">
        <v>333</v>
      </c>
      <c r="F65" s="137">
        <v>0.126077610627958</v>
      </c>
      <c r="G65" s="137" t="s">
        <v>287</v>
      </c>
      <c r="H65" s="137" t="e">
        <v>#N/A</v>
      </c>
      <c r="I65" s="137" t="s">
        <v>505</v>
      </c>
      <c r="J65" s="137">
        <v>7.0485300000000004</v>
      </c>
      <c r="K65" s="137"/>
      <c r="L65" s="137"/>
      <c r="N65" s="137" t="s">
        <v>276</v>
      </c>
      <c r="O65" s="137" t="s">
        <v>935</v>
      </c>
      <c r="P65" s="137" t="s">
        <v>331</v>
      </c>
      <c r="Q65" s="137">
        <v>1.204744</v>
      </c>
      <c r="R65" s="137" t="s">
        <v>246</v>
      </c>
      <c r="S65" s="137" t="s">
        <v>935</v>
      </c>
      <c r="T65" s="137" t="s">
        <v>532</v>
      </c>
      <c r="U65" s="137" t="s">
        <v>935</v>
      </c>
      <c r="V65" s="137" t="s">
        <v>538</v>
      </c>
      <c r="W65" s="137" t="s">
        <v>935</v>
      </c>
      <c r="X65" s="137"/>
    </row>
    <row r="66" spans="1:24">
      <c r="A66" s="137" t="s">
        <v>276</v>
      </c>
      <c r="B66" s="137">
        <v>11.977</v>
      </c>
      <c r="C66" s="137" t="s">
        <v>251</v>
      </c>
      <c r="D66" s="137">
        <v>3.4156141980000001</v>
      </c>
      <c r="E66" s="137" t="s">
        <v>282</v>
      </c>
      <c r="F66" s="137">
        <v>0.14174113830000001</v>
      </c>
      <c r="G66" s="137" t="s">
        <v>487</v>
      </c>
      <c r="H66" s="137" t="e">
        <v>#N/A</v>
      </c>
      <c r="I66" s="137" t="s">
        <v>540</v>
      </c>
      <c r="J66" s="137">
        <v>7.3474329999999988</v>
      </c>
      <c r="K66" s="137"/>
      <c r="L66" s="137"/>
      <c r="N66" s="137" t="s">
        <v>257</v>
      </c>
      <c r="O66" s="137" t="s">
        <v>935</v>
      </c>
      <c r="P66" s="137" t="s">
        <v>531</v>
      </c>
      <c r="Q66" s="137">
        <v>1.2137017000000001</v>
      </c>
      <c r="R66" s="137" t="s">
        <v>522</v>
      </c>
      <c r="S66" s="137" t="s">
        <v>935</v>
      </c>
      <c r="T66" s="137" t="s">
        <v>286</v>
      </c>
      <c r="U66" s="137" t="s">
        <v>935</v>
      </c>
      <c r="V66" s="137" t="s">
        <v>290</v>
      </c>
      <c r="W66" s="137" t="s">
        <v>935</v>
      </c>
      <c r="X66" s="137"/>
    </row>
    <row r="67" spans="1:24">
      <c r="A67" s="137" t="s">
        <v>521</v>
      </c>
      <c r="B67" s="137">
        <v>12.1065</v>
      </c>
      <c r="C67" s="137" t="s">
        <v>318</v>
      </c>
      <c r="D67" s="137">
        <v>3.8292425816937694</v>
      </c>
      <c r="E67" s="137" t="s">
        <v>330</v>
      </c>
      <c r="F67" s="137">
        <v>0.263740538831434</v>
      </c>
      <c r="G67" s="137" t="s">
        <v>486</v>
      </c>
      <c r="H67" s="137" t="e">
        <v>#N/A</v>
      </c>
      <c r="I67" s="137" t="s">
        <v>307</v>
      </c>
      <c r="J67" s="137">
        <v>8.8918660000000003</v>
      </c>
      <c r="K67" s="137"/>
      <c r="L67" s="137"/>
      <c r="N67" s="137" t="s">
        <v>308</v>
      </c>
      <c r="O67" s="137" t="s">
        <v>935</v>
      </c>
      <c r="P67" s="137" t="s">
        <v>496</v>
      </c>
      <c r="Q67" s="137">
        <v>1.2942853000000001</v>
      </c>
      <c r="R67" s="137" t="s">
        <v>531</v>
      </c>
      <c r="S67" s="137" t="s">
        <v>935</v>
      </c>
      <c r="T67" s="137" t="s">
        <v>523</v>
      </c>
      <c r="U67" s="137" t="s">
        <v>935</v>
      </c>
      <c r="V67" s="137" t="s">
        <v>311</v>
      </c>
      <c r="W67" s="137" t="s">
        <v>935</v>
      </c>
      <c r="X67" s="137"/>
    </row>
    <row r="68" spans="1:24">
      <c r="A68" s="137" t="s">
        <v>244</v>
      </c>
      <c r="B68" s="137">
        <v>12.778119999999998</v>
      </c>
      <c r="C68" s="137" t="s">
        <v>299</v>
      </c>
      <c r="D68" s="137">
        <v>4.3905200414869601</v>
      </c>
      <c r="E68" s="137" t="s">
        <v>313</v>
      </c>
      <c r="F68" s="137">
        <v>0.47119811075180706</v>
      </c>
      <c r="G68" s="137" t="s">
        <v>532</v>
      </c>
      <c r="H68" s="137" t="e">
        <v>#N/A</v>
      </c>
      <c r="I68" s="137" t="s">
        <v>471</v>
      </c>
      <c r="J68" s="137" t="e">
        <v>#N/A</v>
      </c>
      <c r="K68" s="137"/>
      <c r="L68" s="137"/>
      <c r="N68" s="137" t="s">
        <v>477</v>
      </c>
      <c r="O68" s="137" t="s">
        <v>935</v>
      </c>
      <c r="P68" s="137" t="s">
        <v>290</v>
      </c>
      <c r="Q68" s="137">
        <v>1.6382802000000001</v>
      </c>
      <c r="R68" s="137" t="s">
        <v>494</v>
      </c>
      <c r="S68" s="137" t="s">
        <v>935</v>
      </c>
      <c r="T68" s="137" t="s">
        <v>533</v>
      </c>
      <c r="U68" s="137" t="s">
        <v>935</v>
      </c>
      <c r="V68" s="137" t="s">
        <v>510</v>
      </c>
      <c r="W68" s="137" t="s">
        <v>935</v>
      </c>
      <c r="X68" s="137"/>
    </row>
    <row r="69" spans="1:24">
      <c r="A69" s="137" t="s">
        <v>520</v>
      </c>
      <c r="B69" s="137">
        <v>13.919329999999999</v>
      </c>
      <c r="C69" s="137" t="s">
        <v>532</v>
      </c>
      <c r="D69" s="137">
        <v>5.869315909</v>
      </c>
      <c r="E69" s="137" t="s">
        <v>244</v>
      </c>
      <c r="F69" s="137">
        <v>0.65580477569999895</v>
      </c>
      <c r="G69" s="137" t="s">
        <v>286</v>
      </c>
      <c r="H69" s="137" t="e">
        <v>#N/A</v>
      </c>
      <c r="I69" s="137" t="s">
        <v>246</v>
      </c>
      <c r="J69" s="137" t="e">
        <v>#N/A</v>
      </c>
      <c r="K69" s="137"/>
      <c r="L69" s="137"/>
      <c r="N69" s="137" t="s">
        <v>322</v>
      </c>
      <c r="O69" s="137" t="s">
        <v>935</v>
      </c>
      <c r="P69" s="137" t="s">
        <v>253</v>
      </c>
      <c r="Q69" s="137">
        <v>1.7766027</v>
      </c>
      <c r="R69" s="137" t="s">
        <v>485</v>
      </c>
      <c r="S69" s="137" t="s">
        <v>935</v>
      </c>
      <c r="T69" s="137" t="s">
        <v>293</v>
      </c>
      <c r="U69" s="137" t="s">
        <v>935</v>
      </c>
      <c r="V69" s="137" t="s">
        <v>247</v>
      </c>
      <c r="W69" s="137" t="s">
        <v>935</v>
      </c>
      <c r="X69" s="137"/>
    </row>
    <row r="70" spans="1:24">
      <c r="A70" s="137" t="s">
        <v>247</v>
      </c>
      <c r="B70" s="137">
        <v>15.443239999999999</v>
      </c>
      <c r="C70" s="137" t="s">
        <v>245</v>
      </c>
      <c r="D70" s="137">
        <v>6.03330236299999</v>
      </c>
      <c r="E70" s="137" t="s">
        <v>324</v>
      </c>
      <c r="F70" s="137">
        <v>0.71421073319522399</v>
      </c>
      <c r="G70" s="137" t="s">
        <v>533</v>
      </c>
      <c r="H70" s="137" t="e">
        <v>#N/A</v>
      </c>
      <c r="I70" s="137" t="s">
        <v>474</v>
      </c>
      <c r="J70" s="137" t="e">
        <v>#N/A</v>
      </c>
      <c r="K70" s="137"/>
      <c r="L70" s="137"/>
      <c r="N70" s="137" t="s">
        <v>290</v>
      </c>
      <c r="O70" s="137" t="s">
        <v>935</v>
      </c>
      <c r="P70" s="137" t="s">
        <v>318</v>
      </c>
      <c r="Q70" s="137">
        <v>1.8226439999999999</v>
      </c>
      <c r="R70" s="137" t="s">
        <v>470</v>
      </c>
      <c r="S70" s="137" t="s">
        <v>935</v>
      </c>
      <c r="T70" s="137" t="s">
        <v>508</v>
      </c>
      <c r="U70" s="137" t="s">
        <v>935</v>
      </c>
      <c r="V70" s="137" t="s">
        <v>525</v>
      </c>
      <c r="W70" s="137" t="s">
        <v>935</v>
      </c>
      <c r="X70" s="137"/>
    </row>
    <row r="71" spans="1:24">
      <c r="A71" s="137" t="s">
        <v>498</v>
      </c>
      <c r="B71" s="137">
        <v>16.47071</v>
      </c>
      <c r="C71" s="137" t="s">
        <v>541</v>
      </c>
      <c r="D71" s="137">
        <v>6.0966789639999899</v>
      </c>
      <c r="E71" s="137" t="s">
        <v>299</v>
      </c>
      <c r="F71" s="137">
        <v>0.80295656955308214</v>
      </c>
      <c r="G71" s="137" t="s">
        <v>535</v>
      </c>
      <c r="H71" s="137" t="e">
        <v>#N/A</v>
      </c>
      <c r="I71" s="137" t="s">
        <v>321</v>
      </c>
      <c r="J71" s="137" t="e">
        <v>#N/A</v>
      </c>
      <c r="K71" s="137"/>
      <c r="L71" s="137"/>
      <c r="N71" s="137" t="s">
        <v>311</v>
      </c>
      <c r="O71" s="137" t="s">
        <v>935</v>
      </c>
      <c r="P71" s="137" t="s">
        <v>489</v>
      </c>
      <c r="Q71" s="137">
        <v>2.1512289999999998</v>
      </c>
      <c r="R71" s="137" t="s">
        <v>305</v>
      </c>
      <c r="S71" s="137" t="s">
        <v>935</v>
      </c>
      <c r="T71" s="137" t="s">
        <v>495</v>
      </c>
      <c r="U71" s="137" t="s">
        <v>935</v>
      </c>
      <c r="V71" s="137" t="s">
        <v>539</v>
      </c>
      <c r="W71" s="137" t="s">
        <v>935</v>
      </c>
      <c r="X71" s="137"/>
    </row>
    <row r="72" spans="1:24">
      <c r="A72" s="137" t="s">
        <v>299</v>
      </c>
      <c r="B72" s="137">
        <v>16.832640000000001</v>
      </c>
      <c r="C72" s="137" t="s">
        <v>522</v>
      </c>
      <c r="D72" s="137">
        <v>6.1652979375118999</v>
      </c>
      <c r="E72" s="137" t="s">
        <v>287</v>
      </c>
      <c r="F72" s="137">
        <v>0.91166070052353598</v>
      </c>
      <c r="G72" s="137" t="s">
        <v>293</v>
      </c>
      <c r="H72" s="137" t="e">
        <v>#N/A</v>
      </c>
      <c r="I72" s="137" t="s">
        <v>288</v>
      </c>
      <c r="J72" s="137" t="e">
        <v>#N/A</v>
      </c>
      <c r="K72" s="137"/>
      <c r="L72" s="137"/>
      <c r="N72" s="137" t="s">
        <v>510</v>
      </c>
      <c r="O72" s="137" t="s">
        <v>935</v>
      </c>
      <c r="P72" s="137" t="s">
        <v>490</v>
      </c>
      <c r="Q72" s="137">
        <v>2.1578659999999998</v>
      </c>
      <c r="R72" s="137" t="s">
        <v>303</v>
      </c>
      <c r="S72" s="137" t="s">
        <v>935</v>
      </c>
      <c r="T72" s="137" t="s">
        <v>488</v>
      </c>
      <c r="U72" s="137" t="s">
        <v>935</v>
      </c>
      <c r="V72" s="137" t="s">
        <v>526</v>
      </c>
      <c r="W72" s="137" t="s">
        <v>935</v>
      </c>
      <c r="X72" s="137"/>
    </row>
    <row r="73" spans="1:24">
      <c r="A73" s="137" t="s">
        <v>531</v>
      </c>
      <c r="B73" s="137">
        <v>21.434270000000001</v>
      </c>
      <c r="C73" s="137" t="s">
        <v>540</v>
      </c>
      <c r="D73" s="137">
        <v>6.3563214950000004</v>
      </c>
      <c r="E73" s="137" t="s">
        <v>250</v>
      </c>
      <c r="F73" s="137">
        <v>1.6882236209999897</v>
      </c>
      <c r="G73" s="137" t="s">
        <v>508</v>
      </c>
      <c r="H73" s="137" t="e">
        <v>#N/A</v>
      </c>
      <c r="I73" s="137" t="s">
        <v>494</v>
      </c>
      <c r="J73" s="137" t="e">
        <v>#N/A</v>
      </c>
      <c r="K73" s="137"/>
      <c r="L73" s="137"/>
      <c r="N73" s="137" t="s">
        <v>242</v>
      </c>
      <c r="O73" s="137" t="s">
        <v>935</v>
      </c>
      <c r="P73" s="137" t="s">
        <v>478</v>
      </c>
      <c r="Q73" s="137">
        <v>2.2361941000000001</v>
      </c>
      <c r="R73" s="137" t="s">
        <v>307</v>
      </c>
      <c r="S73" s="137" t="s">
        <v>935</v>
      </c>
      <c r="T73" s="137" t="s">
        <v>276</v>
      </c>
      <c r="U73" s="137" t="s">
        <v>935</v>
      </c>
      <c r="V73" s="137" t="s">
        <v>259</v>
      </c>
      <c r="W73" s="137" t="s">
        <v>935</v>
      </c>
      <c r="X73" s="137"/>
    </row>
    <row r="74" spans="1:24">
      <c r="A74" s="137" t="s">
        <v>253</v>
      </c>
      <c r="B74" s="137">
        <v>33.309399999999997</v>
      </c>
      <c r="C74" s="137" t="s">
        <v>506</v>
      </c>
      <c r="D74" s="137">
        <v>7.0322507976081807</v>
      </c>
      <c r="E74" s="137" t="s">
        <v>243</v>
      </c>
      <c r="F74" s="137">
        <v>2.2905652285602902</v>
      </c>
      <c r="G74" s="137" t="s">
        <v>254</v>
      </c>
      <c r="H74" s="137" t="e">
        <v>#N/A</v>
      </c>
      <c r="I74" s="137" t="s">
        <v>485</v>
      </c>
      <c r="J74" s="137" t="e">
        <v>#N/A</v>
      </c>
      <c r="K74" s="137"/>
      <c r="L74" s="137"/>
      <c r="N74" s="137" t="s">
        <v>525</v>
      </c>
      <c r="O74" s="137" t="s">
        <v>935</v>
      </c>
      <c r="P74" s="137" t="s">
        <v>506</v>
      </c>
      <c r="Q74" s="137">
        <v>2.3234102999999999</v>
      </c>
      <c r="R74" s="137" t="s">
        <v>304</v>
      </c>
      <c r="S74" s="137" t="s">
        <v>935</v>
      </c>
      <c r="T74" s="137" t="s">
        <v>257</v>
      </c>
      <c r="U74" s="137" t="s">
        <v>935</v>
      </c>
      <c r="V74" s="137" t="s">
        <v>496</v>
      </c>
      <c r="W74" s="137" t="s">
        <v>935</v>
      </c>
      <c r="X74" s="137"/>
    </row>
    <row r="75" spans="1:24">
      <c r="A75" s="137" t="s">
        <v>505</v>
      </c>
      <c r="B75" s="137">
        <v>39.415089999999999</v>
      </c>
      <c r="C75" s="137" t="s">
        <v>531</v>
      </c>
      <c r="D75" s="137">
        <v>7.3273237199999901</v>
      </c>
      <c r="E75" s="137" t="s">
        <v>495</v>
      </c>
      <c r="F75" s="137">
        <v>2.8518053029999901</v>
      </c>
      <c r="G75" s="137" t="s">
        <v>495</v>
      </c>
      <c r="H75" s="137" t="e">
        <v>#N/A</v>
      </c>
      <c r="I75" s="137" t="s">
        <v>470</v>
      </c>
      <c r="J75" s="137" t="e">
        <v>#N/A</v>
      </c>
      <c r="K75" s="137"/>
      <c r="L75" s="137"/>
      <c r="N75" s="137" t="s">
        <v>539</v>
      </c>
      <c r="O75" s="137" t="s">
        <v>935</v>
      </c>
      <c r="P75" s="137" t="s">
        <v>937</v>
      </c>
      <c r="Q75" s="137">
        <v>2.4225783000000001</v>
      </c>
      <c r="R75" s="137" t="s">
        <v>487</v>
      </c>
      <c r="S75" s="137" t="s">
        <v>935</v>
      </c>
      <c r="T75" s="137" t="s">
        <v>308</v>
      </c>
      <c r="U75" s="137" t="s">
        <v>935</v>
      </c>
      <c r="V75" s="137" t="s">
        <v>937</v>
      </c>
      <c r="W75" s="137" t="s">
        <v>935</v>
      </c>
      <c r="X75" s="137"/>
    </row>
    <row r="76" spans="1:24">
      <c r="A76" s="137" t="s">
        <v>474</v>
      </c>
      <c r="B76" s="137" t="e">
        <v>#N/A</v>
      </c>
      <c r="C76" s="137" t="s">
        <v>497</v>
      </c>
      <c r="D76" s="137">
        <v>8.3010436429999892</v>
      </c>
      <c r="E76" s="137" t="s">
        <v>520</v>
      </c>
      <c r="F76" s="137">
        <v>4.0532161344737201</v>
      </c>
      <c r="G76" s="137" t="s">
        <v>488</v>
      </c>
      <c r="H76" s="137" t="e">
        <v>#N/A</v>
      </c>
      <c r="I76" s="137" t="s">
        <v>291</v>
      </c>
      <c r="J76" s="137" t="e">
        <v>#N/A</v>
      </c>
      <c r="K76" s="137"/>
      <c r="L76" s="137"/>
      <c r="N76" s="137" t="s">
        <v>526</v>
      </c>
      <c r="O76" s="137" t="s">
        <v>935</v>
      </c>
      <c r="P76" s="137" t="s">
        <v>543</v>
      </c>
      <c r="Q76" s="137">
        <v>2.5227745000000001</v>
      </c>
      <c r="R76" s="137" t="s">
        <v>286</v>
      </c>
      <c r="S76" s="137" t="s">
        <v>935</v>
      </c>
      <c r="T76" s="137" t="s">
        <v>477</v>
      </c>
      <c r="U76" s="137" t="s">
        <v>935</v>
      </c>
      <c r="V76" s="137" t="s">
        <v>527</v>
      </c>
      <c r="W76" s="137" t="s">
        <v>935</v>
      </c>
      <c r="X76" s="137"/>
    </row>
    <row r="77" spans="1:24">
      <c r="A77" s="137" t="s">
        <v>321</v>
      </c>
      <c r="B77" s="137" t="e">
        <v>#N/A</v>
      </c>
      <c r="C77" s="137" t="s">
        <v>485</v>
      </c>
      <c r="D77" s="137">
        <v>8.6798982900000006</v>
      </c>
      <c r="E77" s="137" t="s">
        <v>474</v>
      </c>
      <c r="F77" s="137" t="e">
        <v>#N/A</v>
      </c>
      <c r="G77" s="137" t="s">
        <v>276</v>
      </c>
      <c r="H77" s="137" t="e">
        <v>#N/A</v>
      </c>
      <c r="I77" s="137" t="s">
        <v>304</v>
      </c>
      <c r="J77" s="137" t="e">
        <v>#N/A</v>
      </c>
      <c r="K77" s="137"/>
      <c r="L77" s="137"/>
      <c r="N77" s="137" t="s">
        <v>331</v>
      </c>
      <c r="O77" s="137" t="s">
        <v>935</v>
      </c>
      <c r="P77" s="137" t="s">
        <v>324</v>
      </c>
      <c r="Q77" s="137">
        <v>3.1840701</v>
      </c>
      <c r="R77" s="137" t="s">
        <v>523</v>
      </c>
      <c r="S77" s="137" t="s">
        <v>935</v>
      </c>
      <c r="T77" s="137" t="s">
        <v>322</v>
      </c>
      <c r="U77" s="137" t="s">
        <v>935</v>
      </c>
      <c r="V77" s="137" t="s">
        <v>317</v>
      </c>
      <c r="W77" s="137" t="s">
        <v>935</v>
      </c>
      <c r="X77" s="137"/>
    </row>
    <row r="78" spans="1:24">
      <c r="A78" s="137" t="s">
        <v>329</v>
      </c>
      <c r="B78" s="137" t="e">
        <v>#N/A</v>
      </c>
      <c r="C78" s="137" t="s">
        <v>492</v>
      </c>
      <c r="D78" s="137">
        <v>9.2440260300000006</v>
      </c>
      <c r="E78" s="137" t="s">
        <v>321</v>
      </c>
      <c r="F78" s="137" t="e">
        <v>#N/A</v>
      </c>
      <c r="G78" s="137" t="s">
        <v>322</v>
      </c>
      <c r="H78" s="137" t="e">
        <v>#N/A</v>
      </c>
      <c r="I78" s="137" t="s">
        <v>487</v>
      </c>
      <c r="J78" s="137" t="e">
        <v>#N/A</v>
      </c>
      <c r="K78" s="137"/>
      <c r="L78" s="137"/>
      <c r="N78" s="137" t="s">
        <v>316</v>
      </c>
      <c r="O78" s="137" t="s">
        <v>935</v>
      </c>
      <c r="P78" s="137" t="s">
        <v>276</v>
      </c>
      <c r="Q78" s="137">
        <v>4.3249021000000001</v>
      </c>
      <c r="R78" s="137" t="s">
        <v>508</v>
      </c>
      <c r="S78" s="137" t="s">
        <v>935</v>
      </c>
      <c r="T78" s="137" t="s">
        <v>290</v>
      </c>
      <c r="U78" s="137" t="s">
        <v>935</v>
      </c>
      <c r="V78" s="137" t="s">
        <v>528</v>
      </c>
      <c r="W78" s="137" t="s">
        <v>935</v>
      </c>
      <c r="X78" s="137"/>
    </row>
    <row r="79" spans="1:24">
      <c r="A79" s="137" t="s">
        <v>288</v>
      </c>
      <c r="B79" s="137" t="e">
        <v>#N/A</v>
      </c>
      <c r="C79" s="137" t="s">
        <v>274</v>
      </c>
      <c r="D79" s="137">
        <v>11.459178529168501</v>
      </c>
      <c r="E79" s="137" t="s">
        <v>288</v>
      </c>
      <c r="F79" s="137" t="e">
        <v>#N/A</v>
      </c>
      <c r="G79" s="137" t="s">
        <v>537</v>
      </c>
      <c r="H79" s="137" t="e">
        <v>#N/A</v>
      </c>
      <c r="I79" s="137" t="s">
        <v>486</v>
      </c>
      <c r="J79" s="137" t="e">
        <v>#N/A</v>
      </c>
      <c r="K79" s="137"/>
      <c r="L79" s="137"/>
      <c r="N79" s="137" t="s">
        <v>496</v>
      </c>
      <c r="O79" s="137" t="s">
        <v>935</v>
      </c>
      <c r="P79" s="137" t="s">
        <v>302</v>
      </c>
      <c r="Q79" s="137">
        <v>5.0027455999999999</v>
      </c>
      <c r="R79" s="137" t="s">
        <v>254</v>
      </c>
      <c r="S79" s="137" t="s">
        <v>935</v>
      </c>
      <c r="T79" s="137" t="s">
        <v>311</v>
      </c>
      <c r="U79" s="137" t="s">
        <v>935</v>
      </c>
      <c r="V79" s="137" t="s">
        <v>479</v>
      </c>
      <c r="W79" s="137" t="s">
        <v>935</v>
      </c>
      <c r="X79" s="137"/>
    </row>
    <row r="80" spans="1:24">
      <c r="A80" s="137" t="s">
        <v>485</v>
      </c>
      <c r="B80" s="137" t="e">
        <v>#N/A</v>
      </c>
      <c r="C80" s="137" t="s">
        <v>252</v>
      </c>
      <c r="D80" s="137">
        <v>11.6249291899999</v>
      </c>
      <c r="E80" s="137" t="s">
        <v>485</v>
      </c>
      <c r="F80" s="137" t="e">
        <v>#N/A</v>
      </c>
      <c r="G80" s="137" t="s">
        <v>538</v>
      </c>
      <c r="H80" s="137" t="e">
        <v>#N/A</v>
      </c>
      <c r="I80" s="137" t="s">
        <v>286</v>
      </c>
      <c r="J80" s="137" t="e">
        <v>#N/A</v>
      </c>
      <c r="K80" s="137"/>
      <c r="L80" s="137"/>
      <c r="N80" s="137" t="s">
        <v>937</v>
      </c>
      <c r="O80" s="137" t="s">
        <v>935</v>
      </c>
      <c r="P80" s="137" t="s">
        <v>471</v>
      </c>
      <c r="Q80" s="137" t="s">
        <v>935</v>
      </c>
      <c r="R80" s="137" t="s">
        <v>477</v>
      </c>
      <c r="S80" s="137" t="s">
        <v>935</v>
      </c>
      <c r="T80" s="137" t="s">
        <v>510</v>
      </c>
      <c r="U80" s="137" t="s">
        <v>935</v>
      </c>
      <c r="V80" s="137" t="s">
        <v>500</v>
      </c>
      <c r="W80" s="137" t="s">
        <v>935</v>
      </c>
      <c r="X80" s="137"/>
    </row>
    <row r="81" spans="1:24">
      <c r="A81" s="137" t="s">
        <v>470</v>
      </c>
      <c r="B81" s="137" t="e">
        <v>#N/A</v>
      </c>
      <c r="C81" s="137" t="s">
        <v>489</v>
      </c>
      <c r="D81" s="137">
        <v>13.044861099999999</v>
      </c>
      <c r="E81" s="137" t="s">
        <v>470</v>
      </c>
      <c r="F81" s="137" t="e">
        <v>#N/A</v>
      </c>
      <c r="G81" s="137" t="s">
        <v>311</v>
      </c>
      <c r="H81" s="137" t="e">
        <v>#N/A</v>
      </c>
      <c r="I81" s="137" t="s">
        <v>533</v>
      </c>
      <c r="J81" s="137" t="e">
        <v>#N/A</v>
      </c>
      <c r="K81" s="137"/>
      <c r="L81" s="137"/>
      <c r="N81" s="137" t="s">
        <v>317</v>
      </c>
      <c r="O81" s="137" t="s">
        <v>935</v>
      </c>
      <c r="P81" s="137" t="s">
        <v>321</v>
      </c>
      <c r="Q81" s="137" t="s">
        <v>935</v>
      </c>
      <c r="R81" s="137" t="s">
        <v>537</v>
      </c>
      <c r="S81" s="137" t="s">
        <v>935</v>
      </c>
      <c r="T81" s="137" t="s">
        <v>247</v>
      </c>
      <c r="U81" s="137" t="s">
        <v>935</v>
      </c>
      <c r="V81" s="137" t="s">
        <v>513</v>
      </c>
      <c r="W81" s="137" t="s">
        <v>935</v>
      </c>
      <c r="X81" s="137"/>
    </row>
    <row r="82" spans="1:24">
      <c r="A82" s="137" t="s">
        <v>304</v>
      </c>
      <c r="B82" s="137" t="e">
        <v>#N/A</v>
      </c>
      <c r="C82" s="137" t="s">
        <v>291</v>
      </c>
      <c r="D82" s="137">
        <v>13.3856295599999</v>
      </c>
      <c r="E82" s="137" t="s">
        <v>291</v>
      </c>
      <c r="F82" s="137" t="e">
        <v>#N/A</v>
      </c>
      <c r="G82" s="137" t="s">
        <v>510</v>
      </c>
      <c r="H82" s="137" t="e">
        <v>#N/A</v>
      </c>
      <c r="I82" s="137" t="s">
        <v>535</v>
      </c>
      <c r="J82" s="137" t="e">
        <v>#N/A</v>
      </c>
      <c r="K82" s="137"/>
      <c r="L82" s="137"/>
      <c r="N82" s="137" t="s">
        <v>528</v>
      </c>
      <c r="O82" s="137" t="s">
        <v>935</v>
      </c>
      <c r="P82" s="137" t="s">
        <v>329</v>
      </c>
      <c r="Q82" s="137" t="s">
        <v>935</v>
      </c>
      <c r="R82" s="137" t="s">
        <v>538</v>
      </c>
      <c r="S82" s="137" t="s">
        <v>935</v>
      </c>
      <c r="T82" s="137" t="s">
        <v>525</v>
      </c>
      <c r="U82" s="137" t="s">
        <v>935</v>
      </c>
      <c r="V82" s="137" t="s">
        <v>275</v>
      </c>
      <c r="W82" s="137" t="s">
        <v>935</v>
      </c>
      <c r="X82" s="137"/>
    </row>
    <row r="83" spans="1:24">
      <c r="A83" s="137" t="s">
        <v>487</v>
      </c>
      <c r="B83" s="137" t="e">
        <v>#N/A</v>
      </c>
      <c r="C83" s="137" t="s">
        <v>478</v>
      </c>
      <c r="D83" s="137">
        <v>15.479514160000003</v>
      </c>
      <c r="E83" s="137" t="s">
        <v>304</v>
      </c>
      <c r="F83" s="137" t="e">
        <v>#N/A</v>
      </c>
      <c r="G83" s="137" t="s">
        <v>247</v>
      </c>
      <c r="H83" s="137" t="e">
        <v>#N/A</v>
      </c>
      <c r="I83" s="137" t="s">
        <v>293</v>
      </c>
      <c r="J83" s="137" t="e">
        <v>#N/A</v>
      </c>
      <c r="K83" s="137"/>
      <c r="L83" s="137"/>
      <c r="N83" s="137" t="s">
        <v>479</v>
      </c>
      <c r="O83" s="137" t="s">
        <v>935</v>
      </c>
      <c r="P83" s="137" t="s">
        <v>494</v>
      </c>
      <c r="Q83" s="137" t="s">
        <v>935</v>
      </c>
      <c r="R83" s="137" t="s">
        <v>290</v>
      </c>
      <c r="S83" s="137" t="s">
        <v>935</v>
      </c>
      <c r="T83" s="137" t="s">
        <v>274</v>
      </c>
      <c r="U83" s="137" t="s">
        <v>935</v>
      </c>
      <c r="V83" s="137" t="s">
        <v>529</v>
      </c>
      <c r="W83" s="137" t="s">
        <v>935</v>
      </c>
      <c r="X83" s="137"/>
    </row>
    <row r="84" spans="1:24">
      <c r="A84" s="137" t="s">
        <v>486</v>
      </c>
      <c r="B84" s="137" t="e">
        <v>#N/A</v>
      </c>
      <c r="C84" s="137" t="s">
        <v>253</v>
      </c>
      <c r="D84" s="137">
        <v>29.550763946252403</v>
      </c>
      <c r="E84" s="137" t="s">
        <v>487</v>
      </c>
      <c r="F84" s="137" t="e">
        <v>#N/A</v>
      </c>
      <c r="G84" s="137" t="s">
        <v>242</v>
      </c>
      <c r="H84" s="137" t="e">
        <v>#N/A</v>
      </c>
      <c r="I84" s="137" t="s">
        <v>508</v>
      </c>
      <c r="J84" s="137" t="e">
        <v>#N/A</v>
      </c>
      <c r="K84" s="137"/>
      <c r="L84" s="137"/>
      <c r="N84" s="137" t="s">
        <v>542</v>
      </c>
      <c r="O84" s="137" t="s">
        <v>935</v>
      </c>
      <c r="P84" s="137" t="s">
        <v>470</v>
      </c>
      <c r="Q84" s="137" t="s">
        <v>935</v>
      </c>
      <c r="R84" s="137" t="s">
        <v>311</v>
      </c>
      <c r="S84" s="137" t="s">
        <v>935</v>
      </c>
      <c r="T84" s="137" t="s">
        <v>316</v>
      </c>
      <c r="U84" s="137" t="s">
        <v>935</v>
      </c>
      <c r="V84" s="137" t="s">
        <v>332</v>
      </c>
      <c r="W84" s="137" t="s">
        <v>935</v>
      </c>
      <c r="X84" s="137"/>
    </row>
    <row r="85" spans="1:24">
      <c r="A85" s="137" t="s">
        <v>286</v>
      </c>
      <c r="B85" s="137" t="e">
        <v>#N/A</v>
      </c>
      <c r="C85" s="137" t="s">
        <v>324</v>
      </c>
      <c r="D85" s="137">
        <v>35.933296948680002</v>
      </c>
      <c r="E85" s="137" t="s">
        <v>486</v>
      </c>
      <c r="F85" s="137" t="e">
        <v>#N/A</v>
      </c>
      <c r="G85" s="137" t="s">
        <v>539</v>
      </c>
      <c r="H85" s="137" t="e">
        <v>#N/A</v>
      </c>
      <c r="I85" s="137" t="s">
        <v>495</v>
      </c>
      <c r="J85" s="137" t="e">
        <v>#N/A</v>
      </c>
      <c r="K85" s="137"/>
      <c r="L85" s="137"/>
      <c r="N85" s="137" t="s">
        <v>500</v>
      </c>
      <c r="O85" s="137" t="s">
        <v>935</v>
      </c>
      <c r="P85" s="137" t="s">
        <v>305</v>
      </c>
      <c r="Q85" s="137" t="s">
        <v>935</v>
      </c>
      <c r="R85" s="137" t="s">
        <v>510</v>
      </c>
      <c r="S85" s="137" t="s">
        <v>935</v>
      </c>
      <c r="T85" s="137" t="s">
        <v>496</v>
      </c>
      <c r="U85" s="137" t="s">
        <v>935</v>
      </c>
      <c r="V85" s="137" t="s">
        <v>323</v>
      </c>
      <c r="W85" s="137" t="s">
        <v>935</v>
      </c>
      <c r="X85" s="137"/>
    </row>
    <row r="86" spans="1:24">
      <c r="A86" s="137" t="s">
        <v>533</v>
      </c>
      <c r="B86" s="137" t="e">
        <v>#N/A</v>
      </c>
      <c r="C86" s="137" t="s">
        <v>276</v>
      </c>
      <c r="D86" s="137">
        <v>38.364118265079298</v>
      </c>
      <c r="E86" s="137" t="s">
        <v>532</v>
      </c>
      <c r="F86" s="137" t="e">
        <v>#N/A</v>
      </c>
      <c r="G86" s="137" t="s">
        <v>259</v>
      </c>
      <c r="H86" s="137" t="e">
        <v>#N/A</v>
      </c>
      <c r="I86" s="137" t="s">
        <v>488</v>
      </c>
      <c r="J86" s="137" t="e">
        <v>#N/A</v>
      </c>
      <c r="K86" s="137"/>
      <c r="L86" s="137"/>
      <c r="N86" s="137" t="s">
        <v>478</v>
      </c>
      <c r="O86" s="137" t="s">
        <v>935</v>
      </c>
      <c r="P86" s="137" t="s">
        <v>303</v>
      </c>
      <c r="Q86" s="137" t="s">
        <v>935</v>
      </c>
      <c r="R86" s="137" t="s">
        <v>525</v>
      </c>
      <c r="S86" s="137" t="s">
        <v>935</v>
      </c>
      <c r="T86" s="137" t="s">
        <v>937</v>
      </c>
      <c r="U86" s="137" t="s">
        <v>935</v>
      </c>
      <c r="V86" s="137" t="s">
        <v>497</v>
      </c>
      <c r="W86" s="137" t="s">
        <v>935</v>
      </c>
      <c r="X86" s="137"/>
    </row>
    <row r="87" spans="1:24">
      <c r="A87" s="137" t="s">
        <v>293</v>
      </c>
      <c r="B87" s="137" t="e">
        <v>#N/A</v>
      </c>
      <c r="C87" s="137" t="s">
        <v>474</v>
      </c>
      <c r="D87" s="137" t="e">
        <v>#N/A</v>
      </c>
      <c r="E87" s="137" t="s">
        <v>286</v>
      </c>
      <c r="F87" s="137" t="e">
        <v>#N/A</v>
      </c>
      <c r="G87" s="137" t="s">
        <v>496</v>
      </c>
      <c r="H87" s="137" t="e">
        <v>#N/A</v>
      </c>
      <c r="I87" s="137" t="s">
        <v>257</v>
      </c>
      <c r="J87" s="137" t="e">
        <v>#N/A</v>
      </c>
      <c r="K87" s="137"/>
      <c r="L87" s="137"/>
      <c r="N87" s="137" t="s">
        <v>513</v>
      </c>
      <c r="O87" s="137" t="s">
        <v>935</v>
      </c>
      <c r="P87" s="137" t="s">
        <v>307</v>
      </c>
      <c r="Q87" s="137" t="s">
        <v>935</v>
      </c>
      <c r="R87" s="137" t="s">
        <v>274</v>
      </c>
      <c r="S87" s="137" t="s">
        <v>935</v>
      </c>
      <c r="T87" s="137" t="s">
        <v>527</v>
      </c>
      <c r="U87" s="137" t="s">
        <v>935</v>
      </c>
      <c r="V87" s="137" t="s">
        <v>514</v>
      </c>
      <c r="W87" s="137" t="s">
        <v>935</v>
      </c>
      <c r="X87" s="137"/>
    </row>
    <row r="88" spans="1:24">
      <c r="A88" s="137" t="s">
        <v>508</v>
      </c>
      <c r="B88" s="137" t="e">
        <v>#N/A</v>
      </c>
      <c r="C88" s="137" t="s">
        <v>321</v>
      </c>
      <c r="D88" s="137" t="e">
        <v>#N/A</v>
      </c>
      <c r="E88" s="137" t="s">
        <v>533</v>
      </c>
      <c r="F88" s="137" t="e">
        <v>#N/A</v>
      </c>
      <c r="G88" s="137" t="s">
        <v>937</v>
      </c>
      <c r="H88" s="137" t="e">
        <v>#N/A</v>
      </c>
      <c r="I88" s="137" t="s">
        <v>477</v>
      </c>
      <c r="J88" s="137" t="e">
        <v>#N/A</v>
      </c>
      <c r="K88" s="137"/>
      <c r="L88" s="137"/>
      <c r="N88" s="137" t="s">
        <v>275</v>
      </c>
      <c r="O88" s="137" t="s">
        <v>935</v>
      </c>
      <c r="P88" s="137" t="s">
        <v>304</v>
      </c>
      <c r="Q88" s="137" t="s">
        <v>935</v>
      </c>
      <c r="R88" s="137" t="s">
        <v>331</v>
      </c>
      <c r="S88" s="137" t="s">
        <v>935</v>
      </c>
      <c r="T88" s="137" t="s">
        <v>317</v>
      </c>
      <c r="U88" s="137" t="s">
        <v>935</v>
      </c>
      <c r="V88" s="137" t="s">
        <v>294</v>
      </c>
      <c r="W88" s="137" t="s">
        <v>935</v>
      </c>
      <c r="X88" s="137"/>
    </row>
    <row r="89" spans="1:24">
      <c r="A89" s="137" t="s">
        <v>254</v>
      </c>
      <c r="B89" s="137" t="e">
        <v>#N/A</v>
      </c>
      <c r="C89" s="137" t="s">
        <v>288</v>
      </c>
      <c r="D89" s="137" t="e">
        <v>#N/A</v>
      </c>
      <c r="E89" s="137" t="s">
        <v>534</v>
      </c>
      <c r="F89" s="137" t="e">
        <v>#N/A</v>
      </c>
      <c r="G89" s="137" t="s">
        <v>527</v>
      </c>
      <c r="H89" s="137" t="e">
        <v>#N/A</v>
      </c>
      <c r="I89" s="137" t="s">
        <v>322</v>
      </c>
      <c r="J89" s="137" t="e">
        <v>#N/A</v>
      </c>
      <c r="K89" s="137"/>
      <c r="L89" s="137"/>
      <c r="N89" s="137" t="s">
        <v>332</v>
      </c>
      <c r="O89" s="137" t="s">
        <v>935</v>
      </c>
      <c r="P89" s="137" t="s">
        <v>487</v>
      </c>
      <c r="Q89" s="137" t="s">
        <v>935</v>
      </c>
      <c r="R89" s="137" t="s">
        <v>496</v>
      </c>
      <c r="S89" s="137" t="s">
        <v>935</v>
      </c>
      <c r="T89" s="137" t="s">
        <v>528</v>
      </c>
      <c r="U89" s="137" t="s">
        <v>935</v>
      </c>
      <c r="V89" s="137" t="s">
        <v>516</v>
      </c>
      <c r="W89" s="137" t="s">
        <v>935</v>
      </c>
      <c r="X89" s="137"/>
    </row>
    <row r="90" spans="1:24">
      <c r="A90" s="137" t="s">
        <v>495</v>
      </c>
      <c r="B90" s="137" t="e">
        <v>#N/A</v>
      </c>
      <c r="C90" s="137" t="s">
        <v>470</v>
      </c>
      <c r="D90" s="137" t="e">
        <v>#N/A</v>
      </c>
      <c r="E90" s="137" t="s">
        <v>293</v>
      </c>
      <c r="F90" s="137" t="e">
        <v>#N/A</v>
      </c>
      <c r="G90" s="137" t="s">
        <v>317</v>
      </c>
      <c r="H90" s="137" t="e">
        <v>#N/A</v>
      </c>
      <c r="I90" s="137" t="s">
        <v>537</v>
      </c>
      <c r="J90" s="137" t="e">
        <v>#N/A</v>
      </c>
      <c r="K90" s="137"/>
      <c r="L90" s="137"/>
      <c r="N90" s="137" t="s">
        <v>497</v>
      </c>
      <c r="O90" s="137" t="s">
        <v>935</v>
      </c>
      <c r="P90" s="137" t="s">
        <v>286</v>
      </c>
      <c r="Q90" s="137" t="s">
        <v>935</v>
      </c>
      <c r="R90" s="137" t="s">
        <v>937</v>
      </c>
      <c r="S90" s="137" t="s">
        <v>935</v>
      </c>
      <c r="T90" s="137" t="s">
        <v>542</v>
      </c>
      <c r="U90" s="137" t="s">
        <v>935</v>
      </c>
      <c r="V90" s="137" t="s">
        <v>498</v>
      </c>
      <c r="W90" s="137" t="s">
        <v>935</v>
      </c>
      <c r="X90" s="137"/>
    </row>
    <row r="91" spans="1:24">
      <c r="A91" s="137" t="s">
        <v>488</v>
      </c>
      <c r="B91" s="137" t="e">
        <v>#N/A</v>
      </c>
      <c r="C91" s="137" t="s">
        <v>304</v>
      </c>
      <c r="D91" s="137" t="e">
        <v>#N/A</v>
      </c>
      <c r="E91" s="137" t="s">
        <v>508</v>
      </c>
      <c r="F91" s="137" t="e">
        <v>#N/A</v>
      </c>
      <c r="G91" s="137" t="s">
        <v>528</v>
      </c>
      <c r="H91" s="137" t="e">
        <v>#N/A</v>
      </c>
      <c r="I91" s="137" t="s">
        <v>311</v>
      </c>
      <c r="J91" s="137" t="e">
        <v>#N/A</v>
      </c>
      <c r="K91" s="137"/>
      <c r="L91" s="137"/>
      <c r="N91" s="137" t="s">
        <v>251</v>
      </c>
      <c r="O91" s="137" t="s">
        <v>935</v>
      </c>
      <c r="P91" s="137" t="s">
        <v>523</v>
      </c>
      <c r="Q91" s="137" t="s">
        <v>935</v>
      </c>
      <c r="R91" s="137" t="s">
        <v>317</v>
      </c>
      <c r="S91" s="137" t="s">
        <v>935</v>
      </c>
      <c r="T91" s="137" t="s">
        <v>513</v>
      </c>
      <c r="U91" s="137" t="s">
        <v>935</v>
      </c>
      <c r="V91" s="137" t="s">
        <v>481</v>
      </c>
      <c r="W91" s="137" t="s">
        <v>935</v>
      </c>
      <c r="X91" s="137"/>
    </row>
    <row r="92" spans="1:24">
      <c r="A92" s="137" t="s">
        <v>308</v>
      </c>
      <c r="B92" s="137" t="e">
        <v>#N/A</v>
      </c>
      <c r="C92" s="137" t="s">
        <v>487</v>
      </c>
      <c r="D92" s="137" t="e">
        <v>#N/A</v>
      </c>
      <c r="E92" s="137" t="s">
        <v>254</v>
      </c>
      <c r="F92" s="137" t="e">
        <v>#N/A</v>
      </c>
      <c r="G92" s="137" t="s">
        <v>542</v>
      </c>
      <c r="H92" s="137" t="e">
        <v>#N/A</v>
      </c>
      <c r="I92" s="137" t="s">
        <v>510</v>
      </c>
      <c r="J92" s="137" t="e">
        <v>#N/A</v>
      </c>
      <c r="K92" s="137"/>
      <c r="L92" s="137"/>
      <c r="N92" s="137" t="s">
        <v>309</v>
      </c>
      <c r="O92" s="137" t="s">
        <v>935</v>
      </c>
      <c r="P92" s="137" t="s">
        <v>534</v>
      </c>
      <c r="Q92" s="137" t="s">
        <v>935</v>
      </c>
      <c r="R92" s="137" t="s">
        <v>479</v>
      </c>
      <c r="S92" s="137" t="s">
        <v>935</v>
      </c>
      <c r="T92" s="137" t="s">
        <v>275</v>
      </c>
      <c r="U92" s="137" t="s">
        <v>935</v>
      </c>
      <c r="V92" s="137" t="s">
        <v>324</v>
      </c>
      <c r="W92" s="137" t="s">
        <v>935</v>
      </c>
      <c r="X92" s="137"/>
    </row>
    <row r="93" spans="1:24">
      <c r="A93" s="137" t="s">
        <v>322</v>
      </c>
      <c r="B93" s="137" t="e">
        <v>#N/A</v>
      </c>
      <c r="C93" s="137" t="s">
        <v>486</v>
      </c>
      <c r="D93" s="137" t="e">
        <v>#N/A</v>
      </c>
      <c r="E93" s="137" t="s">
        <v>488</v>
      </c>
      <c r="F93" s="137" t="e">
        <v>#N/A</v>
      </c>
      <c r="G93" s="137" t="s">
        <v>513</v>
      </c>
      <c r="H93" s="137" t="e">
        <v>#N/A</v>
      </c>
      <c r="I93" s="137" t="s">
        <v>539</v>
      </c>
      <c r="J93" s="137" t="e">
        <v>#N/A</v>
      </c>
      <c r="K93" s="137"/>
      <c r="L93" s="137"/>
      <c r="N93" s="137" t="s">
        <v>294</v>
      </c>
      <c r="O93" s="137" t="s">
        <v>935</v>
      </c>
      <c r="P93" s="137" t="s">
        <v>254</v>
      </c>
      <c r="Q93" s="137" t="s">
        <v>935</v>
      </c>
      <c r="R93" s="137" t="s">
        <v>542</v>
      </c>
      <c r="S93" s="137" t="s">
        <v>935</v>
      </c>
      <c r="T93" s="137" t="s">
        <v>529</v>
      </c>
      <c r="U93" s="137" t="s">
        <v>935</v>
      </c>
      <c r="V93" s="137" t="s">
        <v>480</v>
      </c>
      <c r="W93" s="137" t="s">
        <v>935</v>
      </c>
      <c r="X93" s="137"/>
    </row>
    <row r="94" spans="1:24">
      <c r="A94" s="137" t="s">
        <v>537</v>
      </c>
      <c r="B94" s="137" t="e">
        <v>#N/A</v>
      </c>
      <c r="C94" s="137" t="s">
        <v>286</v>
      </c>
      <c r="D94" s="137" t="e">
        <v>#N/A</v>
      </c>
      <c r="E94" s="137" t="s">
        <v>322</v>
      </c>
      <c r="F94" s="137" t="e">
        <v>#N/A</v>
      </c>
      <c r="G94" s="137" t="s">
        <v>275</v>
      </c>
      <c r="H94" s="137" t="e">
        <v>#N/A</v>
      </c>
      <c r="I94" s="137" t="s">
        <v>496</v>
      </c>
      <c r="J94" s="137" t="e">
        <v>#N/A</v>
      </c>
      <c r="K94" s="137"/>
      <c r="L94" s="137"/>
      <c r="N94" s="137" t="s">
        <v>516</v>
      </c>
      <c r="O94" s="137" t="s">
        <v>935</v>
      </c>
      <c r="P94" s="137" t="s">
        <v>488</v>
      </c>
      <c r="Q94" s="137" t="s">
        <v>935</v>
      </c>
      <c r="R94" s="137" t="s">
        <v>500</v>
      </c>
      <c r="S94" s="137" t="s">
        <v>935</v>
      </c>
      <c r="T94" s="137" t="s">
        <v>332</v>
      </c>
      <c r="U94" s="137" t="s">
        <v>935</v>
      </c>
      <c r="V94" s="137" t="s">
        <v>282</v>
      </c>
      <c r="W94" s="137" t="s">
        <v>935</v>
      </c>
      <c r="X94" s="137"/>
    </row>
    <row r="95" spans="1:24">
      <c r="A95" s="137" t="s">
        <v>538</v>
      </c>
      <c r="B95" s="137" t="e">
        <v>#N/A</v>
      </c>
      <c r="C95" s="137" t="s">
        <v>533</v>
      </c>
      <c r="D95" s="137" t="e">
        <v>#N/A</v>
      </c>
      <c r="E95" s="137" t="s">
        <v>537</v>
      </c>
      <c r="F95" s="137" t="e">
        <v>#N/A</v>
      </c>
      <c r="G95" s="137" t="s">
        <v>529</v>
      </c>
      <c r="H95" s="137" t="e">
        <v>#N/A</v>
      </c>
      <c r="I95" s="137" t="s">
        <v>937</v>
      </c>
      <c r="J95" s="137" t="e">
        <v>#N/A</v>
      </c>
      <c r="K95" s="137"/>
      <c r="L95" s="137"/>
      <c r="N95" s="137" t="s">
        <v>498</v>
      </c>
      <c r="O95" s="137" t="s">
        <v>935</v>
      </c>
      <c r="P95" s="137" t="s">
        <v>257</v>
      </c>
      <c r="Q95" s="137" t="s">
        <v>935</v>
      </c>
      <c r="R95" s="137" t="s">
        <v>513</v>
      </c>
      <c r="S95" s="137" t="s">
        <v>935</v>
      </c>
      <c r="T95" s="137" t="s">
        <v>497</v>
      </c>
      <c r="U95" s="137" t="s">
        <v>935</v>
      </c>
      <c r="V95" s="137" t="s">
        <v>489</v>
      </c>
      <c r="W95" s="137" t="s">
        <v>935</v>
      </c>
      <c r="X95" s="137"/>
    </row>
    <row r="96" spans="1:24">
      <c r="A96" s="137" t="s">
        <v>510</v>
      </c>
      <c r="B96" s="137" t="e">
        <v>#N/A</v>
      </c>
      <c r="C96" s="137" t="s">
        <v>293</v>
      </c>
      <c r="D96" s="137" t="e">
        <v>#N/A</v>
      </c>
      <c r="E96" s="137" t="s">
        <v>510</v>
      </c>
      <c r="F96" s="137" t="e">
        <v>#N/A</v>
      </c>
      <c r="G96" s="137" t="s">
        <v>497</v>
      </c>
      <c r="H96" s="137" t="e">
        <v>#N/A</v>
      </c>
      <c r="I96" s="137" t="s">
        <v>527</v>
      </c>
      <c r="J96" s="137" t="e">
        <v>#N/A</v>
      </c>
      <c r="K96" s="137"/>
      <c r="L96" s="137"/>
      <c r="N96" s="137" t="s">
        <v>296</v>
      </c>
      <c r="O96" s="137" t="s">
        <v>935</v>
      </c>
      <c r="P96" s="137" t="s">
        <v>308</v>
      </c>
      <c r="Q96" s="137" t="s">
        <v>935</v>
      </c>
      <c r="R96" s="137" t="s">
        <v>275</v>
      </c>
      <c r="S96" s="137" t="s">
        <v>935</v>
      </c>
      <c r="T96" s="137" t="s">
        <v>251</v>
      </c>
      <c r="U96" s="137" t="s">
        <v>935</v>
      </c>
      <c r="V96" s="137" t="s">
        <v>310</v>
      </c>
      <c r="W96" s="137" t="s">
        <v>935</v>
      </c>
      <c r="X96" s="137"/>
    </row>
    <row r="97" spans="1:24">
      <c r="A97" s="137" t="s">
        <v>496</v>
      </c>
      <c r="B97" s="137" t="e">
        <v>#N/A</v>
      </c>
      <c r="C97" s="137" t="s">
        <v>508</v>
      </c>
      <c r="D97" s="137" t="e">
        <v>#N/A</v>
      </c>
      <c r="E97" s="137" t="s">
        <v>242</v>
      </c>
      <c r="F97" s="137" t="e">
        <v>#N/A</v>
      </c>
      <c r="G97" s="137" t="s">
        <v>514</v>
      </c>
      <c r="H97" s="137" t="e">
        <v>#N/A</v>
      </c>
      <c r="I97" s="137" t="s">
        <v>317</v>
      </c>
      <c r="J97" s="137" t="e">
        <v>#N/A</v>
      </c>
      <c r="K97" s="137"/>
      <c r="L97" s="137"/>
      <c r="N97" s="137" t="s">
        <v>481</v>
      </c>
      <c r="O97" s="137" t="s">
        <v>935</v>
      </c>
      <c r="P97" s="137" t="s">
        <v>477</v>
      </c>
      <c r="Q97" s="137" t="s">
        <v>935</v>
      </c>
      <c r="R97" s="137" t="s">
        <v>332</v>
      </c>
      <c r="S97" s="137" t="s">
        <v>935</v>
      </c>
      <c r="T97" s="137" t="s">
        <v>514</v>
      </c>
      <c r="U97" s="137" t="s">
        <v>935</v>
      </c>
      <c r="V97" s="137" t="s">
        <v>260</v>
      </c>
      <c r="W97" s="137" t="s">
        <v>935</v>
      </c>
      <c r="X97" s="137"/>
    </row>
    <row r="98" spans="1:24">
      <c r="A98" s="137" t="s">
        <v>937</v>
      </c>
      <c r="B98" s="137" t="e">
        <v>#N/A</v>
      </c>
      <c r="C98" s="137" t="s">
        <v>254</v>
      </c>
      <c r="D98" s="137" t="e">
        <v>#N/A</v>
      </c>
      <c r="E98" s="137" t="s">
        <v>539</v>
      </c>
      <c r="F98" s="137" t="e">
        <v>#N/A</v>
      </c>
      <c r="G98" s="137" t="s">
        <v>309</v>
      </c>
      <c r="H98" s="137" t="e">
        <v>#N/A</v>
      </c>
      <c r="I98" s="137" t="s">
        <v>528</v>
      </c>
      <c r="J98" s="137" t="e">
        <v>#N/A</v>
      </c>
      <c r="K98" s="137"/>
      <c r="L98" s="137"/>
      <c r="N98" s="137" t="s">
        <v>324</v>
      </c>
      <c r="O98" s="137" t="s">
        <v>935</v>
      </c>
      <c r="P98" s="137" t="s">
        <v>322</v>
      </c>
      <c r="Q98" s="137" t="s">
        <v>935</v>
      </c>
      <c r="R98" s="137" t="s">
        <v>323</v>
      </c>
      <c r="S98" s="137" t="s">
        <v>935</v>
      </c>
      <c r="T98" s="137" t="s">
        <v>294</v>
      </c>
      <c r="U98" s="137" t="s">
        <v>935</v>
      </c>
      <c r="V98" s="137" t="s">
        <v>315</v>
      </c>
      <c r="W98" s="137" t="s">
        <v>935</v>
      </c>
      <c r="X98" s="137"/>
    </row>
    <row r="99" spans="1:24">
      <c r="A99" s="137" t="s">
        <v>527</v>
      </c>
      <c r="B99" s="137" t="e">
        <v>#N/A</v>
      </c>
      <c r="C99" s="137" t="s">
        <v>488</v>
      </c>
      <c r="D99" s="137" t="e">
        <v>#N/A</v>
      </c>
      <c r="E99" s="137" t="s">
        <v>496</v>
      </c>
      <c r="F99" s="137" t="e">
        <v>#N/A</v>
      </c>
      <c r="G99" s="137" t="s">
        <v>294</v>
      </c>
      <c r="H99" s="137" t="e">
        <v>#N/A</v>
      </c>
      <c r="I99" s="137" t="s">
        <v>542</v>
      </c>
      <c r="J99" s="137" t="e">
        <v>#N/A</v>
      </c>
      <c r="K99" s="137"/>
      <c r="L99" s="137"/>
      <c r="N99" s="137" t="s">
        <v>480</v>
      </c>
      <c r="O99" s="137" t="s">
        <v>935</v>
      </c>
      <c r="P99" s="137" t="s">
        <v>313</v>
      </c>
      <c r="Q99" s="137" t="s">
        <v>935</v>
      </c>
      <c r="R99" s="137" t="s">
        <v>514</v>
      </c>
      <c r="S99" s="137" t="s">
        <v>935</v>
      </c>
      <c r="T99" s="137" t="s">
        <v>516</v>
      </c>
      <c r="U99" s="137" t="s">
        <v>935</v>
      </c>
      <c r="V99" s="137" t="s">
        <v>319</v>
      </c>
      <c r="W99" s="137" t="s">
        <v>935</v>
      </c>
      <c r="X99" s="137"/>
    </row>
    <row r="100" spans="1:24">
      <c r="A100" s="137" t="s">
        <v>317</v>
      </c>
      <c r="B100" s="137" t="e">
        <v>#N/A</v>
      </c>
      <c r="C100" s="137" t="s">
        <v>322</v>
      </c>
      <c r="D100" s="137" t="e">
        <v>#N/A</v>
      </c>
      <c r="E100" s="137" t="s">
        <v>937</v>
      </c>
      <c r="F100" s="137" t="e">
        <v>#N/A</v>
      </c>
      <c r="G100" s="137" t="s">
        <v>296</v>
      </c>
      <c r="H100" s="137" t="e">
        <v>#N/A</v>
      </c>
      <c r="I100" s="137" t="s">
        <v>513</v>
      </c>
      <c r="J100" s="137" t="e">
        <v>#N/A</v>
      </c>
      <c r="K100" s="137"/>
      <c r="L100" s="137"/>
      <c r="N100" s="137" t="s">
        <v>282</v>
      </c>
      <c r="O100" s="137" t="s">
        <v>935</v>
      </c>
      <c r="P100" s="137" t="s">
        <v>311</v>
      </c>
      <c r="Q100" s="137" t="s">
        <v>935</v>
      </c>
      <c r="R100" s="137" t="s">
        <v>309</v>
      </c>
      <c r="S100" s="137" t="s">
        <v>935</v>
      </c>
      <c r="T100" s="137" t="s">
        <v>498</v>
      </c>
      <c r="U100" s="137" t="s">
        <v>935</v>
      </c>
      <c r="V100" s="137" t="s">
        <v>540</v>
      </c>
      <c r="W100" s="137" t="s">
        <v>935</v>
      </c>
      <c r="X100" s="137"/>
    </row>
    <row r="101" spans="1:24">
      <c r="A101" s="137" t="s">
        <v>528</v>
      </c>
      <c r="B101" s="137" t="e">
        <v>#N/A</v>
      </c>
      <c r="C101" s="137" t="s">
        <v>537</v>
      </c>
      <c r="D101" s="137" t="e">
        <v>#N/A</v>
      </c>
      <c r="E101" s="137" t="s">
        <v>527</v>
      </c>
      <c r="F101" s="137" t="e">
        <v>#N/A</v>
      </c>
      <c r="G101" s="137" t="s">
        <v>481</v>
      </c>
      <c r="H101" s="137" t="e">
        <v>#N/A</v>
      </c>
      <c r="I101" s="137" t="s">
        <v>275</v>
      </c>
      <c r="J101" s="137" t="e">
        <v>#N/A</v>
      </c>
      <c r="K101" s="137"/>
      <c r="L101" s="137"/>
      <c r="N101" s="137" t="s">
        <v>489</v>
      </c>
      <c r="O101" s="137" t="s">
        <v>935</v>
      </c>
      <c r="P101" s="137" t="s">
        <v>247</v>
      </c>
      <c r="Q101" s="137" t="s">
        <v>935</v>
      </c>
      <c r="R101" s="137" t="s">
        <v>294</v>
      </c>
      <c r="S101" s="137" t="s">
        <v>935</v>
      </c>
      <c r="T101" s="137" t="s">
        <v>324</v>
      </c>
      <c r="U101" s="137" t="s">
        <v>935</v>
      </c>
      <c r="V101" s="137" t="s">
        <v>292</v>
      </c>
      <c r="W101" s="137" t="s">
        <v>935</v>
      </c>
      <c r="X101" s="137"/>
    </row>
    <row r="102" spans="1:24">
      <c r="A102" s="137" t="s">
        <v>542</v>
      </c>
      <c r="B102" s="137" t="e">
        <v>#N/A</v>
      </c>
      <c r="C102" s="137" t="s">
        <v>538</v>
      </c>
      <c r="D102" s="137" t="e">
        <v>#N/A</v>
      </c>
      <c r="E102" s="137" t="s">
        <v>317</v>
      </c>
      <c r="F102" s="137" t="e">
        <v>#N/A</v>
      </c>
      <c r="G102" s="137" t="s">
        <v>480</v>
      </c>
      <c r="H102" s="137" t="e">
        <v>#N/A</v>
      </c>
      <c r="I102" s="137" t="s">
        <v>529</v>
      </c>
      <c r="J102" s="137" t="e">
        <v>#N/A</v>
      </c>
      <c r="K102" s="137"/>
      <c r="L102" s="137"/>
      <c r="N102" s="137" t="s">
        <v>310</v>
      </c>
      <c r="O102" s="137" t="s">
        <v>935</v>
      </c>
      <c r="P102" s="137" t="s">
        <v>525</v>
      </c>
      <c r="Q102" s="137" t="s">
        <v>935</v>
      </c>
      <c r="R102" s="137" t="s">
        <v>516</v>
      </c>
      <c r="S102" s="137" t="s">
        <v>935</v>
      </c>
      <c r="T102" s="137" t="s">
        <v>480</v>
      </c>
      <c r="U102" s="137" t="s">
        <v>935</v>
      </c>
      <c r="V102" s="137" t="s">
        <v>300</v>
      </c>
      <c r="W102" s="137" t="s">
        <v>935</v>
      </c>
      <c r="X102" s="137"/>
    </row>
    <row r="103" spans="1:24">
      <c r="A103" s="137" t="s">
        <v>513</v>
      </c>
      <c r="B103" s="137" t="e">
        <v>#N/A</v>
      </c>
      <c r="C103" s="137" t="s">
        <v>510</v>
      </c>
      <c r="D103" s="137" t="e">
        <v>#N/A</v>
      </c>
      <c r="E103" s="137" t="s">
        <v>528</v>
      </c>
      <c r="F103" s="137" t="e">
        <v>#N/A</v>
      </c>
      <c r="G103" s="137" t="s">
        <v>282</v>
      </c>
      <c r="H103" s="137" t="e">
        <v>#N/A</v>
      </c>
      <c r="I103" s="137" t="s">
        <v>497</v>
      </c>
      <c r="J103" s="137" t="e">
        <v>#N/A</v>
      </c>
      <c r="K103" s="137"/>
      <c r="L103" s="137"/>
      <c r="N103" s="137" t="s">
        <v>260</v>
      </c>
      <c r="O103" s="137" t="s">
        <v>935</v>
      </c>
      <c r="P103" s="137" t="s">
        <v>539</v>
      </c>
      <c r="Q103" s="137" t="s">
        <v>935</v>
      </c>
      <c r="R103" s="137" t="s">
        <v>498</v>
      </c>
      <c r="S103" s="137" t="s">
        <v>935</v>
      </c>
      <c r="T103" s="137" t="s">
        <v>282</v>
      </c>
      <c r="U103" s="137" t="s">
        <v>935</v>
      </c>
      <c r="V103" s="137" t="s">
        <v>306</v>
      </c>
      <c r="W103" s="137" t="s">
        <v>935</v>
      </c>
      <c r="X103" s="137"/>
    </row>
    <row r="104" spans="1:24">
      <c r="A104" s="137" t="s">
        <v>275</v>
      </c>
      <c r="B104" s="137" t="e">
        <v>#N/A</v>
      </c>
      <c r="C104" s="137" t="s">
        <v>496</v>
      </c>
      <c r="D104" s="137" t="e">
        <v>#N/A</v>
      </c>
      <c r="E104" s="137" t="s">
        <v>542</v>
      </c>
      <c r="F104" s="137" t="e">
        <v>#N/A</v>
      </c>
      <c r="G104" s="137" t="s">
        <v>489</v>
      </c>
      <c r="H104" s="137" t="e">
        <v>#N/A</v>
      </c>
      <c r="I104" s="137" t="s">
        <v>514</v>
      </c>
      <c r="J104" s="137" t="e">
        <v>#N/A</v>
      </c>
      <c r="K104" s="137"/>
      <c r="L104" s="137"/>
      <c r="N104" s="137" t="s">
        <v>315</v>
      </c>
      <c r="O104" s="137" t="s">
        <v>935</v>
      </c>
      <c r="P104" s="137" t="s">
        <v>526</v>
      </c>
      <c r="Q104" s="137" t="s">
        <v>935</v>
      </c>
      <c r="R104" s="137" t="s">
        <v>324</v>
      </c>
      <c r="S104" s="137" t="s">
        <v>935</v>
      </c>
      <c r="T104" s="137" t="s">
        <v>260</v>
      </c>
      <c r="U104" s="137" t="s">
        <v>935</v>
      </c>
      <c r="V104" s="137" t="s">
        <v>541</v>
      </c>
      <c r="W104" s="137" t="s">
        <v>935</v>
      </c>
      <c r="X104" s="137"/>
    </row>
    <row r="105" spans="1:24">
      <c r="A105" s="137" t="s">
        <v>529</v>
      </c>
      <c r="B105" s="137" t="e">
        <v>#N/A</v>
      </c>
      <c r="C105" s="137" t="s">
        <v>937</v>
      </c>
      <c r="D105" s="137" t="e">
        <v>#N/A</v>
      </c>
      <c r="E105" s="137" t="s">
        <v>513</v>
      </c>
      <c r="F105" s="137" t="e">
        <v>#N/A</v>
      </c>
      <c r="G105" s="137" t="s">
        <v>315</v>
      </c>
      <c r="H105" s="137" t="e">
        <v>#N/A</v>
      </c>
      <c r="I105" s="137" t="s">
        <v>309</v>
      </c>
      <c r="J105" s="137" t="e">
        <v>#N/A</v>
      </c>
      <c r="K105" s="137"/>
      <c r="L105" s="137"/>
      <c r="N105" s="137" t="s">
        <v>318</v>
      </c>
      <c r="O105" s="137" t="s">
        <v>935</v>
      </c>
      <c r="P105" s="137" t="s">
        <v>316</v>
      </c>
      <c r="Q105" s="137" t="s">
        <v>935</v>
      </c>
      <c r="R105" s="137" t="s">
        <v>480</v>
      </c>
      <c r="S105" s="137" t="s">
        <v>935</v>
      </c>
      <c r="T105" s="137" t="s">
        <v>315</v>
      </c>
      <c r="U105" s="137" t="s">
        <v>935</v>
      </c>
      <c r="V105" s="137" t="s">
        <v>299</v>
      </c>
      <c r="W105" s="137" t="s">
        <v>935</v>
      </c>
      <c r="X105" s="137"/>
    </row>
    <row r="106" spans="1:24">
      <c r="A106" s="137" t="s">
        <v>497</v>
      </c>
      <c r="B106" s="137" t="e">
        <v>#N/A</v>
      </c>
      <c r="C106" s="137" t="s">
        <v>527</v>
      </c>
      <c r="D106" s="137" t="e">
        <v>#N/A</v>
      </c>
      <c r="E106" s="137" t="s">
        <v>275</v>
      </c>
      <c r="F106" s="137" t="e">
        <v>#N/A</v>
      </c>
      <c r="G106" s="137" t="s">
        <v>318</v>
      </c>
      <c r="H106" s="137" t="e">
        <v>#N/A</v>
      </c>
      <c r="I106" s="137" t="s">
        <v>294</v>
      </c>
      <c r="J106" s="137" t="e">
        <v>#N/A</v>
      </c>
      <c r="K106" s="137"/>
      <c r="L106" s="137"/>
      <c r="N106" s="137" t="s">
        <v>292</v>
      </c>
      <c r="O106" s="137" t="s">
        <v>935</v>
      </c>
      <c r="P106" s="137" t="s">
        <v>317</v>
      </c>
      <c r="Q106" s="137" t="s">
        <v>935</v>
      </c>
      <c r="R106" s="137" t="s">
        <v>282</v>
      </c>
      <c r="S106" s="137" t="s">
        <v>935</v>
      </c>
      <c r="T106" s="137" t="s">
        <v>318</v>
      </c>
      <c r="U106" s="137" t="s">
        <v>935</v>
      </c>
      <c r="V106" s="137" t="s">
        <v>244</v>
      </c>
      <c r="W106" s="137" t="s">
        <v>935</v>
      </c>
      <c r="X106" s="137"/>
    </row>
    <row r="107" spans="1:24">
      <c r="A107" s="137" t="s">
        <v>514</v>
      </c>
      <c r="B107" s="137" t="e">
        <v>#N/A</v>
      </c>
      <c r="C107" s="137" t="s">
        <v>317</v>
      </c>
      <c r="D107" s="137" t="e">
        <v>#N/A</v>
      </c>
      <c r="E107" s="137" t="s">
        <v>529</v>
      </c>
      <c r="F107" s="137" t="e">
        <v>#N/A</v>
      </c>
      <c r="G107" s="137" t="s">
        <v>292</v>
      </c>
      <c r="H107" s="137" t="e">
        <v>#N/A</v>
      </c>
      <c r="I107" s="137" t="s">
        <v>296</v>
      </c>
      <c r="J107" s="137" t="e">
        <v>#N/A</v>
      </c>
      <c r="K107" s="137"/>
      <c r="L107" s="137"/>
      <c r="N107" s="137" t="s">
        <v>300</v>
      </c>
      <c r="O107" s="137" t="s">
        <v>935</v>
      </c>
      <c r="P107" s="137" t="s">
        <v>479</v>
      </c>
      <c r="Q107" s="137" t="s">
        <v>935</v>
      </c>
      <c r="R107" s="137" t="s">
        <v>489</v>
      </c>
      <c r="S107" s="137" t="s">
        <v>935</v>
      </c>
      <c r="T107" s="137" t="s">
        <v>319</v>
      </c>
      <c r="U107" s="137" t="s">
        <v>935</v>
      </c>
      <c r="V107" s="137" t="s">
        <v>249</v>
      </c>
      <c r="W107" s="137" t="s">
        <v>935</v>
      </c>
      <c r="X107" s="137"/>
    </row>
    <row r="108" spans="1:24">
      <c r="A108" s="137" t="s">
        <v>309</v>
      </c>
      <c r="B108" s="137" t="e">
        <v>#N/A</v>
      </c>
      <c r="C108" s="137" t="s">
        <v>528</v>
      </c>
      <c r="D108" s="137" t="e">
        <v>#N/A</v>
      </c>
      <c r="E108" s="137" t="s">
        <v>497</v>
      </c>
      <c r="F108" s="137" t="e">
        <v>#N/A</v>
      </c>
      <c r="G108" s="137" t="s">
        <v>306</v>
      </c>
      <c r="H108" s="137" t="e">
        <v>#N/A</v>
      </c>
      <c r="I108" s="137" t="s">
        <v>282</v>
      </c>
      <c r="J108" s="137" t="e">
        <v>#N/A</v>
      </c>
      <c r="K108" s="137"/>
      <c r="L108" s="137"/>
      <c r="N108" s="137" t="s">
        <v>306</v>
      </c>
      <c r="O108" s="137" t="s">
        <v>935</v>
      </c>
      <c r="P108" s="137" t="s">
        <v>542</v>
      </c>
      <c r="Q108" s="137" t="s">
        <v>935</v>
      </c>
      <c r="R108" s="137" t="s">
        <v>310</v>
      </c>
      <c r="S108" s="137" t="s">
        <v>935</v>
      </c>
      <c r="T108" s="137" t="s">
        <v>300</v>
      </c>
      <c r="U108" s="137" t="s">
        <v>935</v>
      </c>
      <c r="V108" s="137" t="s">
        <v>312</v>
      </c>
      <c r="W108" s="137" t="s">
        <v>935</v>
      </c>
      <c r="X108" s="137"/>
    </row>
    <row r="109" spans="1:24">
      <c r="A109" s="137" t="s">
        <v>294</v>
      </c>
      <c r="B109" s="137" t="e">
        <v>#N/A</v>
      </c>
      <c r="C109" s="137" t="s">
        <v>542</v>
      </c>
      <c r="D109" s="137" t="e">
        <v>#N/A</v>
      </c>
      <c r="E109" s="137" t="s">
        <v>514</v>
      </c>
      <c r="F109" s="137" t="e">
        <v>#N/A</v>
      </c>
      <c r="G109" s="137" t="s">
        <v>541</v>
      </c>
      <c r="H109" s="137" t="e">
        <v>#N/A</v>
      </c>
      <c r="I109" s="137" t="s">
        <v>489</v>
      </c>
      <c r="J109" s="137" t="e">
        <v>#N/A</v>
      </c>
      <c r="K109" s="137"/>
      <c r="L109" s="137"/>
      <c r="N109" s="137" t="s">
        <v>250</v>
      </c>
      <c r="O109" s="137" t="s">
        <v>935</v>
      </c>
      <c r="P109" s="137" t="s">
        <v>513</v>
      </c>
      <c r="Q109" s="137" t="s">
        <v>935</v>
      </c>
      <c r="R109" s="137" t="s">
        <v>260</v>
      </c>
      <c r="S109" s="137" t="s">
        <v>935</v>
      </c>
      <c r="T109" s="137" t="s">
        <v>306</v>
      </c>
      <c r="U109" s="137" t="s">
        <v>935</v>
      </c>
      <c r="V109" s="137" t="s">
        <v>327</v>
      </c>
      <c r="W109" s="137" t="s">
        <v>935</v>
      </c>
      <c r="X109" s="137"/>
    </row>
    <row r="110" spans="1:24">
      <c r="A110" s="137" t="s">
        <v>296</v>
      </c>
      <c r="B110" s="137" t="e">
        <v>#N/A</v>
      </c>
      <c r="C110" s="137" t="s">
        <v>513</v>
      </c>
      <c r="D110" s="137" t="e">
        <v>#N/A</v>
      </c>
      <c r="E110" s="137" t="s">
        <v>309</v>
      </c>
      <c r="F110" s="137" t="e">
        <v>#N/A</v>
      </c>
      <c r="G110" s="137" t="s">
        <v>244</v>
      </c>
      <c r="H110" s="137" t="e">
        <v>#N/A</v>
      </c>
      <c r="I110" s="137" t="s">
        <v>315</v>
      </c>
      <c r="J110" s="137" t="e">
        <v>#N/A</v>
      </c>
      <c r="K110" s="137"/>
      <c r="L110" s="137"/>
      <c r="N110" s="137" t="s">
        <v>244</v>
      </c>
      <c r="O110" s="137" t="s">
        <v>935</v>
      </c>
      <c r="P110" s="137" t="s">
        <v>529</v>
      </c>
      <c r="Q110" s="137" t="s">
        <v>935</v>
      </c>
      <c r="R110" s="137" t="s">
        <v>318</v>
      </c>
      <c r="S110" s="137" t="s">
        <v>935</v>
      </c>
      <c r="T110" s="137" t="s">
        <v>250</v>
      </c>
      <c r="U110" s="137" t="s">
        <v>935</v>
      </c>
      <c r="V110" s="137" t="s">
        <v>482</v>
      </c>
      <c r="W110" s="137" t="s">
        <v>935</v>
      </c>
      <c r="X110" s="137"/>
    </row>
    <row r="111" spans="1:24">
      <c r="A111" s="137" t="s">
        <v>481</v>
      </c>
      <c r="B111" s="137" t="e">
        <v>#N/A</v>
      </c>
      <c r="C111" s="137" t="s">
        <v>275</v>
      </c>
      <c r="D111" s="137" t="e">
        <v>#N/A</v>
      </c>
      <c r="E111" s="137" t="s">
        <v>294</v>
      </c>
      <c r="F111" s="137" t="e">
        <v>#N/A</v>
      </c>
      <c r="G111" s="137" t="s">
        <v>326</v>
      </c>
      <c r="H111" s="137" t="e">
        <v>#N/A</v>
      </c>
      <c r="I111" s="137" t="s">
        <v>318</v>
      </c>
      <c r="J111" s="137" t="e">
        <v>#N/A</v>
      </c>
      <c r="K111" s="137"/>
      <c r="L111" s="137"/>
      <c r="N111" s="137" t="s">
        <v>326</v>
      </c>
      <c r="O111" s="137" t="s">
        <v>935</v>
      </c>
      <c r="P111" s="137" t="s">
        <v>323</v>
      </c>
      <c r="Q111" s="137" t="s">
        <v>935</v>
      </c>
      <c r="R111" s="137" t="s">
        <v>319</v>
      </c>
      <c r="S111" s="137" t="s">
        <v>935</v>
      </c>
      <c r="T111" s="137" t="s">
        <v>299</v>
      </c>
      <c r="U111" s="137" t="s">
        <v>935</v>
      </c>
      <c r="V111" s="137" t="s">
        <v>475</v>
      </c>
      <c r="W111" s="137" t="s">
        <v>935</v>
      </c>
      <c r="X111" s="137"/>
    </row>
    <row r="112" spans="1:24">
      <c r="A112" s="137" t="s">
        <v>282</v>
      </c>
      <c r="B112" s="137" t="e">
        <v>#N/A</v>
      </c>
      <c r="C112" s="137" t="s">
        <v>529</v>
      </c>
      <c r="D112" s="137" t="e">
        <v>#N/A</v>
      </c>
      <c r="E112" s="137" t="s">
        <v>296</v>
      </c>
      <c r="F112" s="137" t="e">
        <v>#N/A</v>
      </c>
      <c r="G112" s="137" t="s">
        <v>249</v>
      </c>
      <c r="H112" s="137" t="e">
        <v>#N/A</v>
      </c>
      <c r="I112" s="137" t="s">
        <v>292</v>
      </c>
      <c r="J112" s="137" t="e">
        <v>#N/A</v>
      </c>
      <c r="K112" s="137"/>
      <c r="L112" s="137"/>
      <c r="N112" s="137" t="s">
        <v>249</v>
      </c>
      <c r="O112" s="137" t="s">
        <v>935</v>
      </c>
      <c r="P112" s="137" t="s">
        <v>309</v>
      </c>
      <c r="Q112" s="137" t="s">
        <v>935</v>
      </c>
      <c r="R112" s="137" t="s">
        <v>306</v>
      </c>
      <c r="S112" s="137" t="s">
        <v>935</v>
      </c>
      <c r="T112" s="137" t="s">
        <v>244</v>
      </c>
      <c r="U112" s="137" t="s">
        <v>935</v>
      </c>
      <c r="V112" s="137" t="s">
        <v>517</v>
      </c>
      <c r="W112" s="137" t="s">
        <v>935</v>
      </c>
      <c r="X112" s="137"/>
    </row>
    <row r="113" spans="1:24">
      <c r="A113" s="137" t="s">
        <v>489</v>
      </c>
      <c r="B113" s="137" t="e">
        <v>#N/A</v>
      </c>
      <c r="C113" s="137" t="s">
        <v>514</v>
      </c>
      <c r="D113" s="137" t="e">
        <v>#N/A</v>
      </c>
      <c r="E113" s="137" t="s">
        <v>489</v>
      </c>
      <c r="F113" s="137" t="e">
        <v>#N/A</v>
      </c>
      <c r="G113" s="137" t="s">
        <v>312</v>
      </c>
      <c r="H113" s="137" t="e">
        <v>#N/A</v>
      </c>
      <c r="I113" s="137" t="s">
        <v>306</v>
      </c>
      <c r="J113" s="137" t="e">
        <v>#N/A</v>
      </c>
      <c r="K113" s="137"/>
      <c r="L113" s="137"/>
      <c r="N113" s="137" t="s">
        <v>475</v>
      </c>
      <c r="O113" s="137" t="s">
        <v>935</v>
      </c>
      <c r="P113" s="137" t="s">
        <v>294</v>
      </c>
      <c r="Q113" s="137" t="s">
        <v>935</v>
      </c>
      <c r="R113" s="137" t="s">
        <v>299</v>
      </c>
      <c r="S113" s="137" t="s">
        <v>935</v>
      </c>
      <c r="T113" s="137" t="s">
        <v>326</v>
      </c>
      <c r="U113" s="137" t="s">
        <v>935</v>
      </c>
      <c r="V113" s="137" t="s">
        <v>476</v>
      </c>
      <c r="W113" s="137" t="s">
        <v>935</v>
      </c>
      <c r="X113" s="137"/>
    </row>
    <row r="114" spans="1:24">
      <c r="A114" s="137" t="s">
        <v>310</v>
      </c>
      <c r="B114" s="137" t="e">
        <v>#N/A</v>
      </c>
      <c r="C114" s="137" t="s">
        <v>309</v>
      </c>
      <c r="D114" s="137" t="e">
        <v>#N/A</v>
      </c>
      <c r="E114" s="137" t="s">
        <v>306</v>
      </c>
      <c r="F114" s="137" t="e">
        <v>#N/A</v>
      </c>
      <c r="G114" s="137" t="s">
        <v>482</v>
      </c>
      <c r="H114" s="137" t="e">
        <v>#N/A</v>
      </c>
      <c r="I114" s="137" t="s">
        <v>249</v>
      </c>
      <c r="J114" s="137" t="e">
        <v>#N/A</v>
      </c>
      <c r="K114" s="137"/>
      <c r="L114" s="137"/>
      <c r="N114" s="137" t="s">
        <v>517</v>
      </c>
      <c r="O114" s="137" t="s">
        <v>935</v>
      </c>
      <c r="P114" s="137" t="s">
        <v>296</v>
      </c>
      <c r="Q114" s="137" t="s">
        <v>935</v>
      </c>
      <c r="R114" s="137" t="s">
        <v>244</v>
      </c>
      <c r="S114" s="137" t="s">
        <v>935</v>
      </c>
      <c r="T114" s="137" t="s">
        <v>249</v>
      </c>
      <c r="U114" s="137" t="s">
        <v>935</v>
      </c>
      <c r="V114" s="137" t="s">
        <v>518</v>
      </c>
      <c r="W114" s="137" t="s">
        <v>935</v>
      </c>
      <c r="X114" s="137"/>
    </row>
    <row r="115" spans="1:24">
      <c r="A115" s="137" t="s">
        <v>306</v>
      </c>
      <c r="B115" s="137" t="e">
        <v>#N/A</v>
      </c>
      <c r="C115" s="137" t="s">
        <v>294</v>
      </c>
      <c r="D115" s="137" t="e">
        <v>#N/A</v>
      </c>
      <c r="E115" s="137" t="s">
        <v>326</v>
      </c>
      <c r="F115" s="137" t="e">
        <v>#N/A</v>
      </c>
      <c r="G115" s="137" t="s">
        <v>536</v>
      </c>
      <c r="H115" s="137" t="e">
        <v>#N/A</v>
      </c>
      <c r="I115" s="137" t="s">
        <v>312</v>
      </c>
      <c r="J115" s="137" t="e">
        <v>#N/A</v>
      </c>
      <c r="K115" s="137"/>
      <c r="L115" s="137"/>
      <c r="N115" s="137" t="s">
        <v>476</v>
      </c>
      <c r="O115" s="137" t="s">
        <v>935</v>
      </c>
      <c r="P115" s="137" t="s">
        <v>481</v>
      </c>
      <c r="Q115" s="137" t="s">
        <v>935</v>
      </c>
      <c r="R115" s="137" t="s">
        <v>326</v>
      </c>
      <c r="S115" s="137" t="s">
        <v>935</v>
      </c>
      <c r="T115" s="137" t="s">
        <v>475</v>
      </c>
      <c r="U115" s="137" t="s">
        <v>935</v>
      </c>
      <c r="V115" s="137" t="s">
        <v>519</v>
      </c>
      <c r="W115" s="137" t="s">
        <v>935</v>
      </c>
      <c r="X115" s="137"/>
    </row>
    <row r="116" spans="1:24">
      <c r="A116" s="137" t="s">
        <v>326</v>
      </c>
      <c r="B116" s="137" t="e">
        <v>#N/A</v>
      </c>
      <c r="C116" s="137" t="s">
        <v>296</v>
      </c>
      <c r="D116" s="137" t="e">
        <v>#N/A</v>
      </c>
      <c r="E116" s="137" t="s">
        <v>249</v>
      </c>
      <c r="F116" s="137" t="e">
        <v>#N/A</v>
      </c>
      <c r="G116" s="137" t="s">
        <v>475</v>
      </c>
      <c r="H116" s="137" t="e">
        <v>#N/A</v>
      </c>
      <c r="I116" s="137" t="s">
        <v>482</v>
      </c>
      <c r="J116" s="137" t="e">
        <v>#N/A</v>
      </c>
      <c r="K116" s="137"/>
      <c r="L116" s="137"/>
      <c r="N116" s="137" t="s">
        <v>518</v>
      </c>
      <c r="O116" s="137" t="s">
        <v>935</v>
      </c>
      <c r="P116" s="137" t="s">
        <v>480</v>
      </c>
      <c r="Q116" s="137" t="s">
        <v>935</v>
      </c>
      <c r="R116" s="137" t="s">
        <v>249</v>
      </c>
      <c r="S116" s="137" t="s">
        <v>935</v>
      </c>
      <c r="T116" s="137" t="s">
        <v>517</v>
      </c>
      <c r="U116" s="137" t="s">
        <v>935</v>
      </c>
      <c r="V116" s="137" t="s">
        <v>490</v>
      </c>
      <c r="W116" s="137" t="s">
        <v>935</v>
      </c>
      <c r="X116" s="137"/>
    </row>
    <row r="117" spans="1:24">
      <c r="A117" s="137" t="s">
        <v>249</v>
      </c>
      <c r="B117" s="137" t="e">
        <v>#N/A</v>
      </c>
      <c r="C117" s="137" t="s">
        <v>282</v>
      </c>
      <c r="D117" s="137" t="e">
        <v>#N/A</v>
      </c>
      <c r="E117" s="137" t="s">
        <v>312</v>
      </c>
      <c r="F117" s="137" t="e">
        <v>#N/A</v>
      </c>
      <c r="G117" s="137" t="s">
        <v>476</v>
      </c>
      <c r="H117" s="137" t="e">
        <v>#N/A</v>
      </c>
      <c r="I117" s="137" t="s">
        <v>536</v>
      </c>
      <c r="J117" s="137" t="e">
        <v>#N/A</v>
      </c>
      <c r="K117" s="137"/>
      <c r="L117" s="137"/>
      <c r="N117" s="137" t="s">
        <v>519</v>
      </c>
      <c r="O117" s="137" t="s">
        <v>935</v>
      </c>
      <c r="P117" s="137" t="s">
        <v>310</v>
      </c>
      <c r="Q117" s="137" t="s">
        <v>935</v>
      </c>
      <c r="R117" s="137" t="s">
        <v>475</v>
      </c>
      <c r="S117" s="137" t="s">
        <v>935</v>
      </c>
      <c r="T117" s="137" t="s">
        <v>476</v>
      </c>
      <c r="U117" s="137" t="s">
        <v>935</v>
      </c>
      <c r="V117" s="137" t="s">
        <v>320</v>
      </c>
      <c r="W117" s="137" t="s">
        <v>935</v>
      </c>
      <c r="X117" s="137"/>
    </row>
    <row r="118" spans="1:24">
      <c r="A118" s="137" t="s">
        <v>312</v>
      </c>
      <c r="B118" s="137" t="e">
        <v>#N/A</v>
      </c>
      <c r="C118" s="137" t="s">
        <v>306</v>
      </c>
      <c r="D118" s="137" t="e">
        <v>#N/A</v>
      </c>
      <c r="E118" s="137" t="s">
        <v>475</v>
      </c>
      <c r="F118" s="137" t="e">
        <v>#N/A</v>
      </c>
      <c r="G118" s="137" t="s">
        <v>518</v>
      </c>
      <c r="H118" s="137" t="e">
        <v>#N/A</v>
      </c>
      <c r="I118" s="137" t="s">
        <v>475</v>
      </c>
      <c r="J118" s="137" t="e">
        <v>#N/A</v>
      </c>
      <c r="K118" s="137"/>
      <c r="L118" s="137"/>
      <c r="N118" s="137" t="s">
        <v>492</v>
      </c>
      <c r="O118" s="137" t="s">
        <v>935</v>
      </c>
      <c r="P118" s="137" t="s">
        <v>260</v>
      </c>
      <c r="Q118" s="137" t="s">
        <v>935</v>
      </c>
      <c r="R118" s="137" t="s">
        <v>517</v>
      </c>
      <c r="S118" s="137" t="s">
        <v>935</v>
      </c>
      <c r="T118" s="137" t="s">
        <v>518</v>
      </c>
      <c r="U118" s="137" t="s">
        <v>935</v>
      </c>
      <c r="V118" s="137" t="s">
        <v>483</v>
      </c>
      <c r="W118" s="137" t="s">
        <v>935</v>
      </c>
      <c r="X118" s="137"/>
    </row>
    <row r="119" spans="1:24">
      <c r="A119" s="137" t="s">
        <v>475</v>
      </c>
      <c r="B119" s="137" t="e">
        <v>#N/A</v>
      </c>
      <c r="C119" s="137" t="s">
        <v>249</v>
      </c>
      <c r="D119" s="137" t="e">
        <v>#N/A</v>
      </c>
      <c r="E119" s="137" t="s">
        <v>476</v>
      </c>
      <c r="F119" s="137" t="e">
        <v>#N/A</v>
      </c>
      <c r="G119" s="137" t="s">
        <v>519</v>
      </c>
      <c r="H119" s="137" t="e">
        <v>#N/A</v>
      </c>
      <c r="I119" s="137" t="s">
        <v>476</v>
      </c>
      <c r="J119" s="137" t="e">
        <v>#N/A</v>
      </c>
      <c r="K119" s="137"/>
      <c r="L119" s="137"/>
      <c r="N119" s="137" t="s">
        <v>490</v>
      </c>
      <c r="O119" s="137" t="s">
        <v>935</v>
      </c>
      <c r="P119" s="137" t="s">
        <v>315</v>
      </c>
      <c r="Q119" s="137" t="s">
        <v>935</v>
      </c>
      <c r="R119" s="137" t="s">
        <v>476</v>
      </c>
      <c r="S119" s="137" t="s">
        <v>935</v>
      </c>
      <c r="T119" s="137" t="s">
        <v>519</v>
      </c>
      <c r="U119" s="137" t="s">
        <v>935</v>
      </c>
      <c r="V119" s="137" t="s">
        <v>252</v>
      </c>
      <c r="W119" s="137" t="s">
        <v>935</v>
      </c>
      <c r="X119" s="137"/>
    </row>
    <row r="120" spans="1:24">
      <c r="A120" s="137" t="s">
        <v>476</v>
      </c>
      <c r="B120" s="137" t="e">
        <v>#N/A</v>
      </c>
      <c r="C120" s="137" t="s">
        <v>312</v>
      </c>
      <c r="D120" s="137" t="e">
        <v>#N/A</v>
      </c>
      <c r="E120" s="137" t="s">
        <v>518</v>
      </c>
      <c r="F120" s="137" t="e">
        <v>#N/A</v>
      </c>
      <c r="G120" s="137" t="s">
        <v>492</v>
      </c>
      <c r="H120" s="137" t="e">
        <v>#N/A</v>
      </c>
      <c r="I120" s="137" t="s">
        <v>518</v>
      </c>
      <c r="J120" s="137" t="e">
        <v>#N/A</v>
      </c>
      <c r="K120" s="137"/>
      <c r="L120" s="137"/>
      <c r="N120" s="137" t="s">
        <v>320</v>
      </c>
      <c r="O120" s="137" t="s">
        <v>935</v>
      </c>
      <c r="P120" s="137" t="s">
        <v>319</v>
      </c>
      <c r="Q120" s="137" t="s">
        <v>935</v>
      </c>
      <c r="R120" s="137" t="s">
        <v>518</v>
      </c>
      <c r="S120" s="137" t="s">
        <v>935</v>
      </c>
      <c r="T120" s="137" t="s">
        <v>490</v>
      </c>
      <c r="U120" s="137" t="s">
        <v>935</v>
      </c>
      <c r="V120" s="137" t="s">
        <v>333</v>
      </c>
      <c r="W120" s="137" t="s">
        <v>935</v>
      </c>
      <c r="X120" s="137"/>
    </row>
    <row r="121" spans="1:24">
      <c r="A121" s="137" t="s">
        <v>518</v>
      </c>
      <c r="B121" s="137" t="e">
        <v>#N/A</v>
      </c>
      <c r="C121" s="137" t="s">
        <v>482</v>
      </c>
      <c r="D121" s="137" t="e">
        <v>#N/A</v>
      </c>
      <c r="E121" s="137" t="s">
        <v>519</v>
      </c>
      <c r="F121" s="137" t="e">
        <v>#N/A</v>
      </c>
      <c r="G121" s="137" t="s">
        <v>490</v>
      </c>
      <c r="H121" s="137" t="e">
        <v>#N/A</v>
      </c>
      <c r="I121" s="137" t="s">
        <v>519</v>
      </c>
      <c r="J121" s="137" t="e">
        <v>#N/A</v>
      </c>
      <c r="K121" s="137"/>
      <c r="L121" s="137"/>
      <c r="N121" s="137" t="s">
        <v>483</v>
      </c>
      <c r="O121" s="137" t="s">
        <v>935</v>
      </c>
      <c r="P121" s="137" t="s">
        <v>312</v>
      </c>
      <c r="Q121" s="137" t="s">
        <v>935</v>
      </c>
      <c r="R121" s="137" t="s">
        <v>519</v>
      </c>
      <c r="S121" s="137" t="s">
        <v>935</v>
      </c>
      <c r="T121" s="137" t="s">
        <v>333</v>
      </c>
      <c r="U121" s="137" t="s">
        <v>935</v>
      </c>
      <c r="V121" s="137" t="s">
        <v>302</v>
      </c>
      <c r="W121" s="137" t="s">
        <v>935</v>
      </c>
      <c r="X121" s="137"/>
    </row>
    <row r="122" spans="1:24">
      <c r="A122" s="137" t="s">
        <v>519</v>
      </c>
      <c r="B122" s="137" t="e">
        <v>#N/A</v>
      </c>
      <c r="C122" s="137" t="s">
        <v>475</v>
      </c>
      <c r="D122" s="137" t="e">
        <v>#N/A</v>
      </c>
      <c r="E122" s="137" t="s">
        <v>492</v>
      </c>
      <c r="F122" s="137" t="e">
        <v>#N/A</v>
      </c>
      <c r="G122" s="137" t="s">
        <v>252</v>
      </c>
      <c r="H122" s="137" t="e">
        <v>#N/A</v>
      </c>
      <c r="I122" s="137" t="s">
        <v>492</v>
      </c>
      <c r="J122" s="137" t="e">
        <v>#N/A</v>
      </c>
      <c r="K122" s="137"/>
      <c r="L122" s="137"/>
      <c r="N122" s="137" t="s">
        <v>252</v>
      </c>
      <c r="O122" s="137" t="s">
        <v>935</v>
      </c>
      <c r="P122" s="137" t="s">
        <v>327</v>
      </c>
      <c r="Q122" s="137" t="s">
        <v>935</v>
      </c>
      <c r="R122" s="137" t="s">
        <v>490</v>
      </c>
      <c r="S122" s="137" t="s">
        <v>935</v>
      </c>
      <c r="T122" s="137" t="s">
        <v>302</v>
      </c>
      <c r="U122" s="137" t="s">
        <v>935</v>
      </c>
      <c r="V122" s="137" t="s">
        <v>295</v>
      </c>
      <c r="W122" s="137" t="s">
        <v>935</v>
      </c>
      <c r="X122" s="137"/>
    </row>
    <row r="123" spans="1:24">
      <c r="A123" s="137" t="s">
        <v>492</v>
      </c>
      <c r="B123" s="137" t="e">
        <v>#N/A</v>
      </c>
      <c r="C123" s="137" t="s">
        <v>476</v>
      </c>
      <c r="D123" s="137" t="e">
        <v>#N/A</v>
      </c>
      <c r="E123" s="137" t="s">
        <v>490</v>
      </c>
      <c r="F123" s="137" t="e">
        <v>#N/A</v>
      </c>
      <c r="G123" s="137" t="s">
        <v>543</v>
      </c>
      <c r="H123" s="137" t="e">
        <v>#N/A</v>
      </c>
      <c r="I123" s="137" t="s">
        <v>490</v>
      </c>
      <c r="J123" s="137" t="e">
        <v>#N/A</v>
      </c>
      <c r="K123" s="137"/>
      <c r="L123" s="137"/>
      <c r="N123" s="137" t="s">
        <v>333</v>
      </c>
      <c r="O123" s="137" t="s">
        <v>935</v>
      </c>
      <c r="P123" s="137" t="s">
        <v>482</v>
      </c>
      <c r="Q123" s="137" t="s">
        <v>935</v>
      </c>
      <c r="R123" s="137" t="s">
        <v>252</v>
      </c>
      <c r="S123" s="137" t="s">
        <v>935</v>
      </c>
      <c r="T123" s="137" t="s">
        <v>543</v>
      </c>
      <c r="U123" s="137" t="s">
        <v>935</v>
      </c>
      <c r="V123" s="137" t="s">
        <v>248</v>
      </c>
      <c r="W123" s="137" t="s">
        <v>935</v>
      </c>
      <c r="X123" s="137"/>
    </row>
    <row r="124" spans="1:24">
      <c r="A124" s="137" t="s">
        <v>490</v>
      </c>
      <c r="B124" s="137" t="e">
        <v>#N/A</v>
      </c>
      <c r="C124" s="137" t="s">
        <v>518</v>
      </c>
      <c r="D124" s="137" t="e">
        <v>#N/A</v>
      </c>
      <c r="E124" s="137" t="s">
        <v>252</v>
      </c>
      <c r="F124" s="137" t="e">
        <v>#N/A</v>
      </c>
      <c r="G124" s="137" t="s">
        <v>295</v>
      </c>
      <c r="H124" s="137" t="e">
        <v>#N/A</v>
      </c>
      <c r="I124" s="137" t="s">
        <v>252</v>
      </c>
      <c r="J124" s="137" t="e">
        <v>#N/A</v>
      </c>
      <c r="K124" s="137"/>
      <c r="L124" s="137"/>
      <c r="N124" s="137" t="s">
        <v>258</v>
      </c>
      <c r="O124" s="137" t="s">
        <v>935</v>
      </c>
      <c r="P124" s="137" t="s">
        <v>475</v>
      </c>
      <c r="Q124" s="137" t="s">
        <v>935</v>
      </c>
      <c r="R124" s="137" t="s">
        <v>302</v>
      </c>
      <c r="S124" s="137" t="s">
        <v>935</v>
      </c>
      <c r="T124" s="137" t="s">
        <v>295</v>
      </c>
      <c r="U124" s="137" t="s">
        <v>935</v>
      </c>
      <c r="V124" s="137" t="s">
        <v>258</v>
      </c>
      <c r="W124" s="137" t="s">
        <v>935</v>
      </c>
      <c r="X124" s="137"/>
    </row>
    <row r="125" spans="1:24">
      <c r="A125" s="137" t="s">
        <v>252</v>
      </c>
      <c r="B125" s="137" t="e">
        <v>#N/A</v>
      </c>
      <c r="C125" s="137" t="s">
        <v>519</v>
      </c>
      <c r="D125" s="137" t="e">
        <v>#N/A</v>
      </c>
      <c r="E125" s="137" t="s">
        <v>543</v>
      </c>
      <c r="F125" s="137" t="e">
        <v>#N/A</v>
      </c>
      <c r="G125" s="137" t="s">
        <v>258</v>
      </c>
      <c r="H125" s="137" t="e">
        <v>#N/A</v>
      </c>
      <c r="I125" s="137" t="s">
        <v>543</v>
      </c>
      <c r="J125" s="137" t="e">
        <v>#N/A</v>
      </c>
      <c r="K125" s="137"/>
      <c r="L125" s="137"/>
      <c r="N125" s="137" t="s">
        <v>280</v>
      </c>
      <c r="O125" s="137" t="s">
        <v>935</v>
      </c>
      <c r="P125" s="137" t="s">
        <v>476</v>
      </c>
      <c r="Q125" s="137" t="s">
        <v>935</v>
      </c>
      <c r="R125" s="137" t="s">
        <v>543</v>
      </c>
      <c r="S125" s="137" t="s">
        <v>935</v>
      </c>
      <c r="T125" s="137" t="s">
        <v>328</v>
      </c>
      <c r="U125" s="137" t="s">
        <v>935</v>
      </c>
      <c r="V125" s="137" t="s">
        <v>280</v>
      </c>
      <c r="W125" s="137" t="s">
        <v>935</v>
      </c>
      <c r="X125" s="137"/>
    </row>
    <row r="126" spans="1:24">
      <c r="A126" s="137" t="s">
        <v>543</v>
      </c>
      <c r="B126" s="137" t="e">
        <v>#N/A</v>
      </c>
      <c r="C126" s="137" t="s">
        <v>490</v>
      </c>
      <c r="D126" s="137" t="e">
        <v>#N/A</v>
      </c>
      <c r="E126" s="137" t="s">
        <v>280</v>
      </c>
      <c r="F126" s="137" t="e">
        <v>#N/A</v>
      </c>
      <c r="G126" s="137" t="s">
        <v>544</v>
      </c>
      <c r="H126" s="137" t="e">
        <v>#N/A</v>
      </c>
      <c r="I126" s="137" t="s">
        <v>328</v>
      </c>
      <c r="J126" s="137" t="e">
        <v>#N/A</v>
      </c>
      <c r="K126" s="137"/>
      <c r="L126" s="137"/>
      <c r="N126" s="137" t="s">
        <v>255</v>
      </c>
      <c r="O126" s="137" t="s">
        <v>935</v>
      </c>
      <c r="P126" s="137" t="s">
        <v>320</v>
      </c>
      <c r="Q126" s="137" t="s">
        <v>935</v>
      </c>
      <c r="R126" s="137" t="s">
        <v>258</v>
      </c>
      <c r="S126" s="137" t="s">
        <v>935</v>
      </c>
      <c r="T126" s="137" t="s">
        <v>520</v>
      </c>
      <c r="U126" s="137" t="s">
        <v>935</v>
      </c>
      <c r="V126" s="137" t="s">
        <v>255</v>
      </c>
      <c r="W126" s="137" t="s">
        <v>935</v>
      </c>
      <c r="X126" s="137"/>
    </row>
    <row r="127" spans="1:24">
      <c r="A127" s="137" t="s">
        <v>295</v>
      </c>
      <c r="B127" s="137" t="e">
        <v>#N/A</v>
      </c>
      <c r="C127" s="137" t="s">
        <v>302</v>
      </c>
      <c r="D127" s="137" t="e">
        <v>#N/A</v>
      </c>
      <c r="E127" s="137" t="s">
        <v>255</v>
      </c>
      <c r="F127" s="137" t="e">
        <v>#N/A</v>
      </c>
      <c r="G127" s="137" t="s">
        <v>280</v>
      </c>
      <c r="H127" s="137" t="e">
        <v>#N/A</v>
      </c>
      <c r="I127" s="137" t="s">
        <v>280</v>
      </c>
      <c r="J127" s="137" t="e">
        <v>#N/A</v>
      </c>
      <c r="K127" s="137"/>
      <c r="L127" s="137"/>
      <c r="N127" s="137" t="s">
        <v>936</v>
      </c>
      <c r="O127" s="137" t="s">
        <v>935</v>
      </c>
      <c r="P127" s="137" t="s">
        <v>483</v>
      </c>
      <c r="Q127" s="137" t="s">
        <v>935</v>
      </c>
      <c r="R127" s="137" t="s">
        <v>328</v>
      </c>
      <c r="S127" s="137" t="s">
        <v>935</v>
      </c>
      <c r="T127" s="137" t="s">
        <v>544</v>
      </c>
      <c r="U127" s="137" t="s">
        <v>935</v>
      </c>
      <c r="V127" s="137" t="s">
        <v>936</v>
      </c>
      <c r="W127" s="137" t="s">
        <v>935</v>
      </c>
      <c r="X127" s="137"/>
    </row>
    <row r="128" spans="1:24">
      <c r="A128" s="137" t="s">
        <v>280</v>
      </c>
      <c r="B128" s="137" t="e">
        <v>#N/A</v>
      </c>
      <c r="C128" s="137" t="s">
        <v>543</v>
      </c>
      <c r="D128" s="137" t="e">
        <v>#N/A</v>
      </c>
      <c r="E128" s="137" t="s">
        <v>936</v>
      </c>
      <c r="F128" s="137" t="e">
        <v>#N/A</v>
      </c>
      <c r="G128" s="137" t="s">
        <v>255</v>
      </c>
      <c r="H128" s="137" t="e">
        <v>#N/A</v>
      </c>
      <c r="I128" s="137" t="s">
        <v>255</v>
      </c>
      <c r="J128" s="137" t="e">
        <v>#N/A</v>
      </c>
      <c r="K128" s="137"/>
      <c r="L128" s="137"/>
      <c r="N128" s="137" t="s">
        <v>499</v>
      </c>
      <c r="O128" s="137" t="s">
        <v>935</v>
      </c>
      <c r="P128" s="137" t="s">
        <v>295</v>
      </c>
      <c r="Q128" s="137" t="s">
        <v>935</v>
      </c>
      <c r="R128" s="137" t="s">
        <v>544</v>
      </c>
      <c r="S128" s="137" t="s">
        <v>935</v>
      </c>
      <c r="T128" s="137" t="s">
        <v>280</v>
      </c>
      <c r="U128" s="137" t="s">
        <v>935</v>
      </c>
      <c r="V128" s="137" t="s">
        <v>499</v>
      </c>
      <c r="W128" s="137" t="s">
        <v>935</v>
      </c>
      <c r="X128" s="137"/>
    </row>
    <row r="129" spans="1:24">
      <c r="A129" s="137" t="s">
        <v>936</v>
      </c>
      <c r="B129" s="137" t="e">
        <v>#N/A</v>
      </c>
      <c r="C129" s="137" t="s">
        <v>936</v>
      </c>
      <c r="D129" s="137" t="e">
        <v>#N/A</v>
      </c>
      <c r="E129" s="137" t="s">
        <v>499</v>
      </c>
      <c r="F129" s="137" t="e">
        <v>#N/A</v>
      </c>
      <c r="G129" s="137" t="s">
        <v>936</v>
      </c>
      <c r="H129" s="137" t="e">
        <v>#N/A</v>
      </c>
      <c r="I129" s="137" t="s">
        <v>936</v>
      </c>
      <c r="J129" s="137" t="e">
        <v>#N/A</v>
      </c>
      <c r="K129" s="137"/>
      <c r="L129" s="137"/>
      <c r="N129" s="137" t="s">
        <v>253</v>
      </c>
      <c r="O129" s="137" t="s">
        <v>935</v>
      </c>
      <c r="P129" s="137" t="s">
        <v>258</v>
      </c>
      <c r="Q129" s="137" t="s">
        <v>935</v>
      </c>
      <c r="R129" s="137" t="s">
        <v>499</v>
      </c>
      <c r="S129" s="137" t="s">
        <v>935</v>
      </c>
      <c r="T129" s="137" t="s">
        <v>936</v>
      </c>
      <c r="U129" s="137" t="s">
        <v>935</v>
      </c>
      <c r="V129" s="137" t="s">
        <v>253</v>
      </c>
      <c r="W129" s="137" t="s">
        <v>935</v>
      </c>
      <c r="X129" s="137"/>
    </row>
    <row r="130" spans="1:24">
      <c r="A130" s="137" t="s">
        <v>499</v>
      </c>
      <c r="B130" s="137" t="e">
        <v>#N/A</v>
      </c>
      <c r="C130" s="137" t="s">
        <v>499</v>
      </c>
      <c r="D130" s="137" t="e">
        <v>#N/A</v>
      </c>
      <c r="E130" s="137" t="s">
        <v>253</v>
      </c>
      <c r="F130" s="137" t="e">
        <v>#N/A</v>
      </c>
      <c r="G130" s="137" t="s">
        <v>499</v>
      </c>
      <c r="H130" s="137" t="e">
        <v>#N/A</v>
      </c>
      <c r="I130" s="137" t="s">
        <v>499</v>
      </c>
      <c r="J130" s="137" t="e">
        <v>#N/A</v>
      </c>
      <c r="K130" s="137"/>
      <c r="L130" s="137"/>
      <c r="N130" s="137" t="s">
        <v>314</v>
      </c>
      <c r="O130" s="137" t="s">
        <v>935</v>
      </c>
      <c r="P130" s="137" t="s">
        <v>936</v>
      </c>
      <c r="Q130" s="137" t="s">
        <v>935</v>
      </c>
      <c r="R130" s="137" t="s">
        <v>253</v>
      </c>
      <c r="S130" s="137" t="s">
        <v>935</v>
      </c>
      <c r="T130" s="137" t="s">
        <v>499</v>
      </c>
      <c r="U130" s="137" t="s">
        <v>935</v>
      </c>
      <c r="V130" s="137" t="s">
        <v>314</v>
      </c>
      <c r="W130" s="137" t="s">
        <v>935</v>
      </c>
      <c r="X130" s="137"/>
    </row>
    <row r="131" spans="1:24">
      <c r="A131" s="137" t="s">
        <v>325</v>
      </c>
      <c r="B131" s="137" t="e">
        <v>#N/A</v>
      </c>
      <c r="C131" s="137" t="s">
        <v>325</v>
      </c>
      <c r="D131" s="137" t="e">
        <v>#N/A</v>
      </c>
      <c r="E131" s="137" t="s">
        <v>325</v>
      </c>
      <c r="F131" s="137" t="e">
        <v>#N/A</v>
      </c>
      <c r="G131" s="137" t="s">
        <v>325</v>
      </c>
      <c r="H131" s="137" t="e">
        <v>#N/A</v>
      </c>
      <c r="I131" s="137" t="s">
        <v>325</v>
      </c>
      <c r="J131" s="137" t="e">
        <v>#N/A</v>
      </c>
      <c r="K131" s="137"/>
      <c r="L131" s="137"/>
      <c r="N131" s="137" t="s">
        <v>325</v>
      </c>
      <c r="O131" s="137" t="s">
        <v>935</v>
      </c>
      <c r="P131" s="137" t="s">
        <v>325</v>
      </c>
      <c r="Q131" s="137" t="s">
        <v>935</v>
      </c>
      <c r="R131" s="137" t="s">
        <v>325</v>
      </c>
      <c r="S131" s="137" t="s">
        <v>935</v>
      </c>
      <c r="T131" s="137" t="s">
        <v>325</v>
      </c>
      <c r="U131" s="137" t="s">
        <v>935</v>
      </c>
      <c r="V131" s="137" t="s">
        <v>325</v>
      </c>
      <c r="W131" s="137" t="s">
        <v>935</v>
      </c>
      <c r="X131" s="137"/>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A5EDA-3D57-446E-810D-65A152379531}">
  <sheetPr>
    <tabColor theme="6" tint="0.59999389629810485"/>
  </sheetPr>
  <dimension ref="D2:K17"/>
  <sheetViews>
    <sheetView showGridLines="0" zoomScaleNormal="100" workbookViewId="0"/>
  </sheetViews>
  <sheetFormatPr defaultColWidth="8.7109375" defaultRowHeight="12.75"/>
  <cols>
    <col min="1" max="1" width="24.140625" style="418" bestFit="1" customWidth="1"/>
    <col min="2" max="3" width="8.7109375" style="418"/>
    <col min="4" max="4" width="14.85546875" style="418" bestFit="1" customWidth="1"/>
    <col min="5" max="6" width="8.7109375" style="418"/>
    <col min="7" max="11" width="8.7109375" style="467"/>
    <col min="12" max="16384" width="8.7109375" style="418"/>
  </cols>
  <sheetData>
    <row r="2" spans="4:6">
      <c r="D2" s="445" t="s">
        <v>1000</v>
      </c>
      <c r="E2" s="441" t="s">
        <v>938</v>
      </c>
      <c r="F2" s="441"/>
    </row>
    <row r="3" spans="4:6">
      <c r="D3" s="441"/>
      <c r="E3" s="441"/>
      <c r="F3" s="441"/>
    </row>
    <row r="4" spans="4:6">
      <c r="D4" s="441"/>
      <c r="E4" s="441" t="s">
        <v>939</v>
      </c>
      <c r="F4" s="441" t="s">
        <v>940</v>
      </c>
    </row>
    <row r="5" spans="4:6">
      <c r="D5" s="441" t="s">
        <v>941</v>
      </c>
      <c r="E5" s="468">
        <v>0.50852631578947372</v>
      </c>
      <c r="F5" s="468">
        <v>0.29196551724137931</v>
      </c>
    </row>
    <row r="6" spans="4:6">
      <c r="D6" s="441" t="s">
        <v>942</v>
      </c>
      <c r="E6" s="468">
        <v>0.60776470588235298</v>
      </c>
      <c r="F6" s="468">
        <v>0.41651724137931029</v>
      </c>
    </row>
    <row r="7" spans="4:6">
      <c r="D7" s="441" t="s">
        <v>943</v>
      </c>
      <c r="E7" s="468">
        <v>0.23255555555555557</v>
      </c>
      <c r="F7" s="468">
        <v>0.36072413793103442</v>
      </c>
    </row>
    <row r="8" spans="4:6">
      <c r="D8" s="441" t="s">
        <v>944</v>
      </c>
      <c r="E8" s="441">
        <v>0.47</v>
      </c>
      <c r="F8" s="441">
        <v>0.24</v>
      </c>
    </row>
    <row r="9" spans="4:6">
      <c r="D9" s="441" t="s">
        <v>945</v>
      </c>
      <c r="E9" s="441">
        <v>0.65</v>
      </c>
      <c r="F9" s="441">
        <v>0.43</v>
      </c>
    </row>
    <row r="10" spans="4:6">
      <c r="D10" s="441"/>
      <c r="E10" s="441"/>
      <c r="F10" s="441"/>
    </row>
    <row r="11" spans="4:6">
      <c r="D11" s="441"/>
      <c r="E11" s="441"/>
      <c r="F11" s="441"/>
    </row>
    <row r="12" spans="4:6">
      <c r="D12" s="441"/>
      <c r="E12" s="441" t="s">
        <v>946</v>
      </c>
      <c r="F12" s="441" t="s">
        <v>940</v>
      </c>
    </row>
    <row r="13" spans="4:6">
      <c r="D13" s="441" t="s">
        <v>945</v>
      </c>
      <c r="E13" s="443">
        <v>65.508750000000006</v>
      </c>
      <c r="F13" s="443">
        <v>43.900226411764706</v>
      </c>
    </row>
    <row r="14" spans="4:6">
      <c r="D14" s="441" t="s">
        <v>942</v>
      </c>
      <c r="E14" s="443">
        <v>60.776470588235298</v>
      </c>
      <c r="F14" s="443">
        <v>41.651724137931026</v>
      </c>
    </row>
    <row r="15" spans="4:6">
      <c r="D15" s="441" t="s">
        <v>941</v>
      </c>
      <c r="E15" s="443">
        <v>50.852631578947374</v>
      </c>
      <c r="F15" s="443">
        <v>29.196551724137933</v>
      </c>
    </row>
    <row r="16" spans="4:6">
      <c r="D16" s="441" t="s">
        <v>944</v>
      </c>
      <c r="E16" s="443">
        <v>47.522727123809524</v>
      </c>
      <c r="F16" s="443">
        <v>24.932205882352942</v>
      </c>
    </row>
    <row r="17" spans="4:6">
      <c r="D17" s="441" t="s">
        <v>943</v>
      </c>
      <c r="E17" s="443">
        <v>23.255555555555556</v>
      </c>
      <c r="F17" s="443">
        <v>36.072413793103443</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1F2B8-37DF-4873-8C7D-03F62589203B}">
  <sheetPr>
    <tabColor theme="6" tint="0.59999389629810485"/>
  </sheetPr>
  <dimension ref="B1:Z16"/>
  <sheetViews>
    <sheetView showGridLines="0" zoomScaleNormal="100" workbookViewId="0">
      <selection activeCell="G31" sqref="G31"/>
    </sheetView>
  </sheetViews>
  <sheetFormatPr defaultColWidth="8.85546875" defaultRowHeight="12.75"/>
  <cols>
    <col min="1" max="1" width="8.85546875" style="430"/>
    <col min="2" max="2" width="23.140625" style="430" customWidth="1"/>
    <col min="3" max="4" width="8.85546875" style="430"/>
    <col min="5" max="5" width="28.85546875" style="430" customWidth="1"/>
    <col min="6" max="16384" width="8.85546875" style="430"/>
  </cols>
  <sheetData>
    <row r="1" spans="2:26">
      <c r="E1" s="469"/>
    </row>
    <row r="3" spans="2:26">
      <c r="B3" s="472"/>
      <c r="C3" s="470" t="s">
        <v>1001</v>
      </c>
      <c r="D3" s="471"/>
      <c r="E3" s="471"/>
    </row>
    <row r="4" spans="2:26">
      <c r="B4" s="472"/>
      <c r="C4" s="471" t="s">
        <v>890</v>
      </c>
      <c r="D4" s="471" t="s">
        <v>606</v>
      </c>
      <c r="E4" s="471" t="s">
        <v>893</v>
      </c>
    </row>
    <row r="5" spans="2:26">
      <c r="B5" s="472"/>
      <c r="C5" s="471"/>
      <c r="D5" s="471" t="s">
        <v>453</v>
      </c>
      <c r="E5" s="471" t="s">
        <v>454</v>
      </c>
    </row>
    <row r="6" spans="2:26">
      <c r="B6" s="472"/>
      <c r="C6" s="471" t="s">
        <v>456</v>
      </c>
      <c r="D6" s="471">
        <v>0.92713079518769725</v>
      </c>
      <c r="E6" s="471">
        <v>3.3136090862213723</v>
      </c>
    </row>
    <row r="7" spans="2:26">
      <c r="B7" s="472"/>
      <c r="C7" s="471" t="s">
        <v>400</v>
      </c>
      <c r="D7" s="471">
        <v>0.86616635152700283</v>
      </c>
      <c r="E7" s="471">
        <v>3.0774433706531101</v>
      </c>
    </row>
    <row r="8" spans="2:26">
      <c r="B8" s="472"/>
      <c r="C8" s="471" t="s">
        <v>462</v>
      </c>
      <c r="D8" s="471">
        <v>2.3000085967134076</v>
      </c>
      <c r="E8" s="471">
        <v>5.9449517150510029</v>
      </c>
    </row>
    <row r="9" spans="2:26">
      <c r="B9" s="472"/>
      <c r="C9" s="471" t="s">
        <v>461</v>
      </c>
      <c r="D9" s="471">
        <v>0.47153309825982637</v>
      </c>
      <c r="E9" s="471">
        <v>1.133179684126699</v>
      </c>
      <c r="Z9" s="430" t="s">
        <v>948</v>
      </c>
    </row>
    <row r="10" spans="2:26">
      <c r="B10" s="472"/>
      <c r="C10" s="471" t="s">
        <v>947</v>
      </c>
      <c r="D10" s="471">
        <v>0.1848417487647854</v>
      </c>
      <c r="E10" s="471">
        <v>1.4126017641718176</v>
      </c>
    </row>
    <row r="11" spans="2:26">
      <c r="B11" s="472"/>
      <c r="C11" s="471"/>
      <c r="D11" s="471"/>
      <c r="E11" s="471"/>
    </row>
    <row r="12" spans="2:26">
      <c r="B12" s="472"/>
      <c r="C12" s="472"/>
      <c r="D12" s="472"/>
      <c r="E12" s="472"/>
    </row>
    <row r="13" spans="2:26">
      <c r="B13" s="472"/>
      <c r="C13" s="472"/>
      <c r="D13" s="472"/>
      <c r="E13" s="472"/>
    </row>
    <row r="14" spans="2:26">
      <c r="B14" s="472"/>
      <c r="C14" s="472"/>
      <c r="D14" s="472"/>
      <c r="E14" s="472"/>
    </row>
    <row r="15" spans="2:26">
      <c r="B15" s="472"/>
      <c r="C15" s="472"/>
      <c r="D15" s="472"/>
      <c r="E15" s="472"/>
    </row>
    <row r="16" spans="2:26">
      <c r="B16" s="472"/>
    </row>
  </sheetData>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3C37F-AB01-4A45-9089-7845C667134C}">
  <sheetPr>
    <tabColor theme="6" tint="0.59999389629810485"/>
  </sheetPr>
  <dimension ref="A1:AK199"/>
  <sheetViews>
    <sheetView showGridLines="0" tabSelected="1" topLeftCell="J1" workbookViewId="0">
      <selection activeCell="X4" sqref="X4"/>
    </sheetView>
  </sheetViews>
  <sheetFormatPr defaultColWidth="8.7109375" defaultRowHeight="12.75"/>
  <cols>
    <col min="1" max="1" width="23.42578125" style="431" bestFit="1" customWidth="1"/>
    <col min="2" max="3" width="8.7109375" style="431"/>
    <col min="4" max="4" width="7.140625" style="431" bestFit="1" customWidth="1"/>
    <col min="5" max="23" width="8.7109375" style="431"/>
    <col min="24" max="24" width="7.140625" style="431" bestFit="1" customWidth="1"/>
    <col min="25" max="29" width="8.7109375" style="431" customWidth="1"/>
    <col min="30" max="16384" width="8.7109375" style="431"/>
  </cols>
  <sheetData>
    <row r="1" spans="1:37">
      <c r="A1" s="478" t="s">
        <v>1008</v>
      </c>
      <c r="B1" s="473" t="s">
        <v>949</v>
      </c>
      <c r="D1" s="533" t="s">
        <v>1002</v>
      </c>
      <c r="E1" s="533"/>
      <c r="F1" s="533"/>
      <c r="G1" s="533"/>
      <c r="H1" s="533" t="s">
        <v>1002</v>
      </c>
      <c r="I1" s="533"/>
      <c r="J1" s="533"/>
      <c r="K1" s="533"/>
      <c r="L1" s="473"/>
      <c r="M1" s="473"/>
      <c r="N1" s="533" t="s">
        <v>1003</v>
      </c>
      <c r="O1" s="533"/>
      <c r="P1" s="533"/>
      <c r="Q1" s="533"/>
      <c r="R1" s="475"/>
      <c r="S1" s="533" t="s">
        <v>1003</v>
      </c>
      <c r="T1" s="533"/>
      <c r="U1" s="533"/>
      <c r="V1" s="533"/>
      <c r="W1" s="473"/>
      <c r="X1" s="533" t="s">
        <v>1004</v>
      </c>
      <c r="Y1" s="533"/>
      <c r="Z1" s="533"/>
      <c r="AA1" s="533"/>
      <c r="AB1" s="473"/>
      <c r="AC1" s="533" t="s">
        <v>1004</v>
      </c>
      <c r="AD1" s="533"/>
      <c r="AE1" s="533"/>
      <c r="AF1" s="533"/>
      <c r="AK1" s="432">
        <v>100</v>
      </c>
    </row>
    <row r="2" spans="1:37">
      <c r="A2" s="473"/>
      <c r="B2" s="480"/>
      <c r="D2" s="479"/>
      <c r="E2" s="479"/>
      <c r="F2" s="479"/>
      <c r="G2" s="479"/>
      <c r="H2" s="479"/>
      <c r="I2" s="479">
        <v>3.1741341176470588</v>
      </c>
      <c r="J2" s="479">
        <v>7.4941104761904773</v>
      </c>
      <c r="K2" s="479">
        <v>11.213636909090912</v>
      </c>
      <c r="L2" s="480"/>
      <c r="M2" s="480"/>
      <c r="N2" s="479"/>
      <c r="O2" s="479"/>
      <c r="P2" s="479"/>
      <c r="Q2" s="479"/>
      <c r="R2" s="479"/>
      <c r="S2" s="479"/>
      <c r="T2" s="479">
        <v>3.7917756117307224</v>
      </c>
      <c r="U2" s="479">
        <v>25.319026245011223</v>
      </c>
      <c r="V2" s="479">
        <v>47.490750891821726</v>
      </c>
      <c r="W2" s="477"/>
      <c r="X2" s="476"/>
      <c r="Y2" s="476"/>
      <c r="Z2" s="479"/>
      <c r="AA2" s="479"/>
      <c r="AB2" s="480"/>
      <c r="AC2" s="479"/>
      <c r="AD2" s="479">
        <v>16.37660132514106</v>
      </c>
      <c r="AE2" s="479">
        <v>36.312795480092369</v>
      </c>
      <c r="AF2" s="479">
        <v>55.93944123813084</v>
      </c>
    </row>
    <row r="3" spans="1:37">
      <c r="A3" s="473" t="s">
        <v>1002</v>
      </c>
      <c r="B3" s="474">
        <v>7.4557600000000002E-2</v>
      </c>
      <c r="D3" s="473" t="s">
        <v>396</v>
      </c>
      <c r="E3" s="473" t="s">
        <v>163</v>
      </c>
      <c r="F3" s="473" t="s">
        <v>606</v>
      </c>
      <c r="G3" s="473" t="s">
        <v>893</v>
      </c>
      <c r="H3" s="473"/>
      <c r="I3" s="473" t="s">
        <v>163</v>
      </c>
      <c r="J3" s="473" t="s">
        <v>606</v>
      </c>
      <c r="K3" s="473" t="s">
        <v>893</v>
      </c>
      <c r="L3" s="473"/>
      <c r="M3" s="473"/>
      <c r="N3" s="473" t="s">
        <v>396</v>
      </c>
      <c r="O3" s="473" t="s">
        <v>163</v>
      </c>
      <c r="P3" s="473" t="s">
        <v>606</v>
      </c>
      <c r="Q3" s="473" t="s">
        <v>893</v>
      </c>
      <c r="R3" s="473"/>
      <c r="S3" s="473"/>
      <c r="T3" s="473" t="s">
        <v>163</v>
      </c>
      <c r="U3" s="473" t="s">
        <v>606</v>
      </c>
      <c r="V3" s="473" t="s">
        <v>893</v>
      </c>
      <c r="W3" s="473"/>
      <c r="X3" s="473" t="s">
        <v>396</v>
      </c>
      <c r="Y3" s="473" t="s">
        <v>163</v>
      </c>
      <c r="Z3" s="473" t="s">
        <v>606</v>
      </c>
      <c r="AA3" s="473" t="s">
        <v>893</v>
      </c>
      <c r="AB3" s="473"/>
      <c r="AC3" s="473"/>
      <c r="AD3" s="473" t="s">
        <v>163</v>
      </c>
      <c r="AE3" s="473" t="s">
        <v>606</v>
      </c>
      <c r="AF3" s="473" t="s">
        <v>893</v>
      </c>
    </row>
    <row r="4" spans="1:37">
      <c r="A4" s="473" t="s">
        <v>1003</v>
      </c>
      <c r="B4" s="474">
        <v>0.12958627939224243</v>
      </c>
      <c r="D4" s="473">
        <v>1</v>
      </c>
      <c r="E4" s="473">
        <v>7.2364600000000001E-2</v>
      </c>
      <c r="F4" s="473">
        <v>0</v>
      </c>
      <c r="G4" s="473">
        <v>0</v>
      </c>
      <c r="H4" s="473">
        <v>1</v>
      </c>
      <c r="I4" s="473">
        <v>8.0039499999999997</v>
      </c>
      <c r="J4" s="473">
        <v>26.674429999999997</v>
      </c>
      <c r="K4" s="473">
        <v>29.81643</v>
      </c>
      <c r="L4" s="473">
        <v>0.5</v>
      </c>
      <c r="M4" s="473"/>
      <c r="N4" s="473">
        <v>1</v>
      </c>
      <c r="O4" s="473">
        <v>4.7355175018310547</v>
      </c>
      <c r="P4" s="473">
        <v>0</v>
      </c>
      <c r="Q4" s="473">
        <v>0</v>
      </c>
      <c r="R4" s="473"/>
      <c r="S4" s="473">
        <v>1</v>
      </c>
      <c r="T4" s="473">
        <v>8.100581169128418</v>
      </c>
      <c r="U4" s="473">
        <v>67.949473857879639</v>
      </c>
      <c r="V4" s="473">
        <v>76.015353202819824</v>
      </c>
      <c r="W4" s="473"/>
      <c r="X4" s="473">
        <v>1</v>
      </c>
      <c r="Y4" s="473">
        <v>16.790181398391724</v>
      </c>
      <c r="Z4" s="473">
        <v>0</v>
      </c>
      <c r="AA4" s="473">
        <v>0</v>
      </c>
      <c r="AB4" s="473"/>
      <c r="AC4" s="473">
        <v>1</v>
      </c>
      <c r="AD4" s="473">
        <v>45.405036211013794</v>
      </c>
      <c r="AE4" s="473">
        <v>99.059617519378662</v>
      </c>
      <c r="AF4" s="473">
        <v>99.843746423721313</v>
      </c>
    </row>
    <row r="5" spans="1:37">
      <c r="A5" s="473" t="s">
        <v>1004</v>
      </c>
      <c r="B5" s="474">
        <v>0.37542220950126648</v>
      </c>
      <c r="D5" s="473">
        <v>2</v>
      </c>
      <c r="E5" s="473">
        <v>4.00417E-2</v>
      </c>
      <c r="F5" s="473">
        <v>0</v>
      </c>
      <c r="G5" s="473">
        <v>0</v>
      </c>
      <c r="H5" s="473">
        <v>2</v>
      </c>
      <c r="I5" s="473">
        <v>7.8796599999999994</v>
      </c>
      <c r="J5" s="473">
        <v>24.688779999999998</v>
      </c>
      <c r="K5" s="473">
        <v>28.291729999999998</v>
      </c>
      <c r="L5" s="473">
        <v>0.5</v>
      </c>
      <c r="M5" s="473"/>
      <c r="N5" s="473">
        <v>2</v>
      </c>
      <c r="O5" s="473">
        <v>2.4577975273132324</v>
      </c>
      <c r="P5" s="473">
        <v>0</v>
      </c>
      <c r="Q5" s="473">
        <v>0</v>
      </c>
      <c r="R5" s="473"/>
      <c r="S5" s="473">
        <v>2</v>
      </c>
      <c r="T5" s="473">
        <v>6.6251397132873535</v>
      </c>
      <c r="U5" s="473">
        <v>61.879277229309082</v>
      </c>
      <c r="V5" s="473">
        <v>72.433936595916748</v>
      </c>
      <c r="W5" s="473"/>
      <c r="X5" s="473">
        <v>2</v>
      </c>
      <c r="Y5" s="473">
        <v>23.616790771484375</v>
      </c>
      <c r="Z5" s="473">
        <v>0</v>
      </c>
      <c r="AA5" s="473">
        <v>0</v>
      </c>
      <c r="AB5" s="473"/>
      <c r="AC5" s="473">
        <v>2</v>
      </c>
      <c r="AD5" s="473">
        <v>33.139520883560181</v>
      </c>
      <c r="AE5" s="473">
        <v>73.26006293296814</v>
      </c>
      <c r="AF5" s="473">
        <v>97.551268339157104</v>
      </c>
    </row>
    <row r="6" spans="1:37">
      <c r="A6" s="473"/>
      <c r="B6" s="474"/>
      <c r="D6" s="473">
        <v>3</v>
      </c>
      <c r="E6" s="473">
        <v>3.6298200000000003E-2</v>
      </c>
      <c r="F6" s="473">
        <v>0</v>
      </c>
      <c r="G6" s="473">
        <v>0</v>
      </c>
      <c r="H6" s="473">
        <v>3</v>
      </c>
      <c r="I6" s="473">
        <v>7.2364600000000001</v>
      </c>
      <c r="J6" s="473">
        <v>20.84742</v>
      </c>
      <c r="K6" s="473">
        <v>27.84395</v>
      </c>
      <c r="L6" s="473">
        <v>0.5</v>
      </c>
      <c r="M6" s="473"/>
      <c r="N6" s="473">
        <v>3</v>
      </c>
      <c r="O6" s="473">
        <v>4.4641017913818359</v>
      </c>
      <c r="P6" s="473">
        <v>0</v>
      </c>
      <c r="Q6" s="473">
        <v>0</v>
      </c>
      <c r="R6" s="473"/>
      <c r="S6" s="473">
        <v>3</v>
      </c>
      <c r="T6" s="473">
        <v>5.8205246925354004</v>
      </c>
      <c r="U6" s="473">
        <v>52.347254753112793</v>
      </c>
      <c r="V6" s="473">
        <v>70.113134384155273</v>
      </c>
      <c r="W6" s="473"/>
      <c r="X6" s="473">
        <v>3</v>
      </c>
      <c r="Y6" s="473">
        <v>4.5983195304870605</v>
      </c>
      <c r="Z6" s="473">
        <v>0</v>
      </c>
      <c r="AA6" s="473">
        <v>0</v>
      </c>
      <c r="AB6" s="473"/>
      <c r="AC6" s="473">
        <v>3</v>
      </c>
      <c r="AD6" s="473">
        <v>27.429211139678955</v>
      </c>
      <c r="AE6" s="473">
        <v>62.352299690246582</v>
      </c>
      <c r="AF6" s="473">
        <v>96.438735723495483</v>
      </c>
    </row>
    <row r="7" spans="1:37">
      <c r="A7" s="473" t="s">
        <v>1005</v>
      </c>
      <c r="B7" s="474">
        <v>2.2062969207763672</v>
      </c>
      <c r="D7" s="473">
        <v>4</v>
      </c>
      <c r="E7" s="473">
        <v>3.8825199999999997E-2</v>
      </c>
      <c r="F7" s="473">
        <v>0</v>
      </c>
      <c r="G7" s="473">
        <v>0</v>
      </c>
      <c r="H7" s="473">
        <v>4</v>
      </c>
      <c r="I7" s="473">
        <v>6.2593100000000002</v>
      </c>
      <c r="J7" s="473">
        <v>20.696809999999999</v>
      </c>
      <c r="K7" s="473">
        <v>26.079629999999998</v>
      </c>
      <c r="L7" s="473">
        <v>0.5</v>
      </c>
      <c r="M7" s="473"/>
      <c r="N7" s="473">
        <v>4</v>
      </c>
      <c r="O7" s="473">
        <v>1.8641233444213867</v>
      </c>
      <c r="P7" s="473">
        <v>0</v>
      </c>
      <c r="Q7" s="473">
        <v>0</v>
      </c>
      <c r="R7" s="473"/>
      <c r="S7" s="473">
        <v>4</v>
      </c>
      <c r="T7" s="473">
        <v>5.7894229888916016</v>
      </c>
      <c r="U7" s="473">
        <v>43.083047866821289</v>
      </c>
      <c r="V7" s="473">
        <v>64.049780368804932</v>
      </c>
      <c r="W7" s="473"/>
      <c r="X7" s="473">
        <v>4</v>
      </c>
      <c r="Y7" s="473">
        <v>5.0923407077789307</v>
      </c>
      <c r="Z7" s="473">
        <v>0</v>
      </c>
      <c r="AA7" s="473">
        <v>0</v>
      </c>
      <c r="AB7" s="473"/>
      <c r="AC7" s="473">
        <v>4</v>
      </c>
      <c r="AD7" s="473">
        <v>25.196546316146851</v>
      </c>
      <c r="AE7" s="473">
        <v>61.900496482849121</v>
      </c>
      <c r="AF7" s="473">
        <v>92.463982105255127</v>
      </c>
    </row>
    <row r="8" spans="1:37">
      <c r="A8" s="473" t="s">
        <v>1006</v>
      </c>
      <c r="B8" s="474">
        <v>2.9945094585418701</v>
      </c>
      <c r="D8" s="473">
        <v>5</v>
      </c>
      <c r="E8" s="473">
        <v>4.2909000000000003E-2</v>
      </c>
      <c r="F8" s="473">
        <v>0</v>
      </c>
      <c r="G8" s="473">
        <v>0</v>
      </c>
      <c r="H8" s="473">
        <v>5</v>
      </c>
      <c r="I8" s="473">
        <v>4.7469799999999998</v>
      </c>
      <c r="J8" s="473">
        <v>19.600470000000001</v>
      </c>
      <c r="K8" s="473">
        <v>23.46641</v>
      </c>
      <c r="L8" s="473">
        <v>0.5</v>
      </c>
      <c r="M8" s="473"/>
      <c r="N8" s="473">
        <v>5</v>
      </c>
      <c r="O8" s="473">
        <v>1.5656232833862305</v>
      </c>
      <c r="P8" s="473">
        <v>0</v>
      </c>
      <c r="Q8" s="473">
        <v>0</v>
      </c>
      <c r="R8" s="473"/>
      <c r="S8" s="473">
        <v>5</v>
      </c>
      <c r="T8" s="473">
        <v>5.510246753692627</v>
      </c>
      <c r="U8" s="473">
        <v>43.036079406738281</v>
      </c>
      <c r="V8" s="473">
        <v>57.393431663513184</v>
      </c>
      <c r="W8" s="473"/>
      <c r="X8" s="473">
        <v>5</v>
      </c>
      <c r="Y8" s="473">
        <v>16.523873805999756</v>
      </c>
      <c r="Z8" s="473">
        <v>0</v>
      </c>
      <c r="AA8" s="473">
        <v>0</v>
      </c>
      <c r="AB8" s="473"/>
      <c r="AC8" s="473">
        <v>5</v>
      </c>
      <c r="AD8" s="473">
        <v>23.616790771484375</v>
      </c>
      <c r="AE8" s="473">
        <v>61.695027351379395</v>
      </c>
      <c r="AF8" s="473">
        <v>88.062137365341187</v>
      </c>
    </row>
    <row r="9" spans="1:37">
      <c r="A9" s="473" t="s">
        <v>1007</v>
      </c>
      <c r="B9" s="474">
        <v>3.8004262447357178</v>
      </c>
      <c r="D9" s="473">
        <v>6</v>
      </c>
      <c r="E9" s="473">
        <v>2.6110499999999998E-2</v>
      </c>
      <c r="F9" s="473">
        <v>0</v>
      </c>
      <c r="G9" s="473">
        <v>0</v>
      </c>
      <c r="H9" s="473">
        <v>6</v>
      </c>
      <c r="I9" s="473">
        <v>4.7280000000000006</v>
      </c>
      <c r="J9" s="473">
        <v>15.52571</v>
      </c>
      <c r="K9" s="473">
        <v>21.814910000000001</v>
      </c>
      <c r="L9" s="473">
        <v>0.5</v>
      </c>
      <c r="M9" s="473"/>
      <c r="N9" s="473">
        <v>6</v>
      </c>
      <c r="O9" s="473">
        <v>5.0927042961120605</v>
      </c>
      <c r="P9" s="473">
        <v>0</v>
      </c>
      <c r="Q9" s="473">
        <v>0</v>
      </c>
      <c r="R9" s="473"/>
      <c r="S9" s="473">
        <v>6</v>
      </c>
      <c r="T9" s="473">
        <v>5.1503300666809082</v>
      </c>
      <c r="U9" s="473">
        <v>42.831254005432129</v>
      </c>
      <c r="V9" s="473">
        <v>52.904725074768066</v>
      </c>
      <c r="W9" s="473"/>
      <c r="X9" s="473">
        <v>6</v>
      </c>
      <c r="Y9" s="473">
        <v>3.2667338848114014</v>
      </c>
      <c r="Z9" s="473">
        <v>0</v>
      </c>
      <c r="AA9" s="473">
        <v>0</v>
      </c>
      <c r="AB9" s="473"/>
      <c r="AC9" s="473">
        <v>6</v>
      </c>
      <c r="AD9" s="473">
        <v>22.645503282546997</v>
      </c>
      <c r="AE9" s="473">
        <v>60.891258716583252</v>
      </c>
      <c r="AF9" s="473">
        <v>83.270573616027832</v>
      </c>
    </row>
    <row r="10" spans="1:37">
      <c r="D10" s="473">
        <v>7</v>
      </c>
      <c r="E10" s="473">
        <v>4.38758E-2</v>
      </c>
      <c r="F10" s="473">
        <v>0</v>
      </c>
      <c r="G10" s="473">
        <v>0</v>
      </c>
      <c r="H10" s="473">
        <v>7</v>
      </c>
      <c r="I10" s="473">
        <v>4.3875799999999998</v>
      </c>
      <c r="J10" s="473">
        <v>15.0182</v>
      </c>
      <c r="K10" s="473">
        <v>21.565339999999999</v>
      </c>
      <c r="L10" s="473">
        <v>0.5</v>
      </c>
      <c r="M10" s="473"/>
      <c r="N10" s="473">
        <v>7</v>
      </c>
      <c r="O10" s="473">
        <v>3.5209894180297852</v>
      </c>
      <c r="P10" s="473">
        <v>0</v>
      </c>
      <c r="Q10" s="473">
        <v>0</v>
      </c>
      <c r="R10" s="473"/>
      <c r="S10" s="473">
        <v>7</v>
      </c>
      <c r="T10" s="473">
        <v>5.0927042961120605</v>
      </c>
      <c r="U10" s="473">
        <v>40.300548076629639</v>
      </c>
      <c r="V10" s="473">
        <v>50.464725494384766</v>
      </c>
      <c r="W10" s="473"/>
      <c r="X10" s="473">
        <v>7</v>
      </c>
      <c r="Y10" s="473">
        <v>2.1209239959716797</v>
      </c>
      <c r="Z10" s="473">
        <v>0</v>
      </c>
      <c r="AA10" s="473">
        <v>0</v>
      </c>
      <c r="AB10" s="473"/>
      <c r="AC10" s="473">
        <v>7</v>
      </c>
      <c r="AD10" s="473">
        <v>22.01961874961853</v>
      </c>
      <c r="AE10" s="473">
        <v>54.315567016601563</v>
      </c>
      <c r="AF10" s="473">
        <v>82.69646167755127</v>
      </c>
    </row>
    <row r="11" spans="1:37">
      <c r="D11" s="473">
        <v>8</v>
      </c>
      <c r="E11" s="473">
        <v>0</v>
      </c>
      <c r="F11" s="473">
        <v>0</v>
      </c>
      <c r="G11" s="473">
        <v>0</v>
      </c>
      <c r="H11" s="473">
        <v>8</v>
      </c>
      <c r="I11" s="473">
        <v>4.2909000000000006</v>
      </c>
      <c r="J11" s="473">
        <v>13.611300000000002</v>
      </c>
      <c r="K11" s="473">
        <v>17.29871</v>
      </c>
      <c r="L11" s="473">
        <v>0.5</v>
      </c>
      <c r="M11" s="473"/>
      <c r="N11" s="473">
        <v>8</v>
      </c>
      <c r="O11" s="473">
        <v>0</v>
      </c>
      <c r="P11" s="473">
        <v>0</v>
      </c>
      <c r="Q11" s="473">
        <v>0</v>
      </c>
      <c r="R11" s="473"/>
      <c r="S11" s="473">
        <v>8</v>
      </c>
      <c r="T11" s="473">
        <v>4.845583438873291</v>
      </c>
      <c r="U11" s="473">
        <v>37.053442001342773</v>
      </c>
      <c r="V11" s="473">
        <v>50.130140781402588</v>
      </c>
      <c r="W11" s="473"/>
      <c r="X11" s="473">
        <v>8</v>
      </c>
      <c r="Y11" s="473">
        <v>0</v>
      </c>
      <c r="Z11" s="473">
        <v>0</v>
      </c>
      <c r="AA11" s="473">
        <v>0</v>
      </c>
      <c r="AB11" s="473"/>
      <c r="AC11" s="473">
        <v>8</v>
      </c>
      <c r="AD11" s="473">
        <v>20.880162715911865</v>
      </c>
      <c r="AE11" s="473">
        <v>54.31404709815979</v>
      </c>
      <c r="AF11" s="473">
        <v>76.70513391494751</v>
      </c>
    </row>
    <row r="12" spans="1:37">
      <c r="D12" s="473">
        <v>9</v>
      </c>
      <c r="E12" s="473">
        <v>1.2016499999999999E-2</v>
      </c>
      <c r="F12" s="473">
        <v>0</v>
      </c>
      <c r="G12" s="473">
        <v>0</v>
      </c>
      <c r="H12" s="473">
        <v>9</v>
      </c>
      <c r="I12" s="473">
        <v>4.0041700000000002</v>
      </c>
      <c r="J12" s="473">
        <v>12.147310000000001</v>
      </c>
      <c r="K12" s="473">
        <v>17.255839999999999</v>
      </c>
      <c r="L12" s="473">
        <v>0.5</v>
      </c>
      <c r="M12" s="473"/>
      <c r="N12" s="473">
        <v>9</v>
      </c>
      <c r="O12" s="473">
        <v>3.7796854972839355</v>
      </c>
      <c r="P12" s="473">
        <v>0</v>
      </c>
      <c r="Q12" s="473">
        <v>0</v>
      </c>
      <c r="R12" s="473"/>
      <c r="S12" s="473">
        <v>9</v>
      </c>
      <c r="T12" s="473">
        <v>4.7766566276550293</v>
      </c>
      <c r="U12" s="473">
        <v>36.700248718261719</v>
      </c>
      <c r="V12" s="473">
        <v>48.316919803619385</v>
      </c>
      <c r="W12" s="473"/>
      <c r="X12" s="473">
        <v>9</v>
      </c>
      <c r="Y12" s="473">
        <v>45.405036211013794</v>
      </c>
      <c r="Z12" s="473">
        <v>0</v>
      </c>
      <c r="AA12" s="473">
        <v>0</v>
      </c>
      <c r="AB12" s="473"/>
      <c r="AC12" s="473">
        <v>9</v>
      </c>
      <c r="AD12" s="473">
        <v>20.07983922958374</v>
      </c>
      <c r="AE12" s="473">
        <v>54.182040691375732</v>
      </c>
      <c r="AF12" s="473">
        <v>75.601303577423096</v>
      </c>
    </row>
    <row r="13" spans="1:37">
      <c r="D13" s="473">
        <v>10</v>
      </c>
      <c r="E13" s="473">
        <v>3.0772600000000001E-2</v>
      </c>
      <c r="F13" s="473">
        <v>0</v>
      </c>
      <c r="G13" s="473">
        <v>0</v>
      </c>
      <c r="H13" s="473">
        <v>10</v>
      </c>
      <c r="I13" s="473">
        <v>3.8825199999999995</v>
      </c>
      <c r="J13" s="473">
        <v>10.791650000000001</v>
      </c>
      <c r="K13" s="473">
        <v>15.30165</v>
      </c>
      <c r="L13" s="473">
        <v>0.5</v>
      </c>
      <c r="M13" s="473"/>
      <c r="N13" s="473">
        <v>10</v>
      </c>
      <c r="O13" s="473">
        <v>6.6251397132873535</v>
      </c>
      <c r="P13" s="473">
        <v>0</v>
      </c>
      <c r="Q13" s="473">
        <v>0</v>
      </c>
      <c r="R13" s="473"/>
      <c r="S13" s="473">
        <v>10</v>
      </c>
      <c r="T13" s="473">
        <v>4.7355175018310547</v>
      </c>
      <c r="U13" s="473">
        <v>32.689845561981201</v>
      </c>
      <c r="V13" s="473">
        <v>46.71623706817627</v>
      </c>
      <c r="W13" s="473"/>
      <c r="X13" s="473">
        <v>10</v>
      </c>
      <c r="Y13" s="473">
        <v>18.236750364303589</v>
      </c>
      <c r="Z13" s="473">
        <v>0</v>
      </c>
      <c r="AA13" s="473">
        <v>0</v>
      </c>
      <c r="AB13" s="473"/>
      <c r="AC13" s="473">
        <v>10</v>
      </c>
      <c r="AD13" s="473">
        <v>18.75540018081665</v>
      </c>
      <c r="AE13" s="473">
        <v>53.872561454772949</v>
      </c>
      <c r="AF13" s="473">
        <v>74.393308162689209</v>
      </c>
    </row>
    <row r="14" spans="1:37">
      <c r="D14" s="473">
        <v>11</v>
      </c>
      <c r="E14" s="473">
        <v>3.4880700000000001E-2</v>
      </c>
      <c r="F14" s="473">
        <v>0</v>
      </c>
      <c r="G14" s="473">
        <v>0</v>
      </c>
      <c r="H14" s="473">
        <v>11</v>
      </c>
      <c r="I14" s="473">
        <v>3.6298200000000005</v>
      </c>
      <c r="J14" s="473">
        <v>10.755560000000001</v>
      </c>
      <c r="K14" s="473">
        <v>15.14559</v>
      </c>
      <c r="L14" s="473">
        <v>0.5</v>
      </c>
      <c r="M14" s="473"/>
      <c r="N14" s="473">
        <v>11</v>
      </c>
      <c r="O14" s="473">
        <v>2.2521257400512695</v>
      </c>
      <c r="P14" s="473">
        <v>0</v>
      </c>
      <c r="Q14" s="473">
        <v>0</v>
      </c>
      <c r="R14" s="473"/>
      <c r="S14" s="473">
        <v>11</v>
      </c>
      <c r="T14" s="473">
        <v>4.4641017913818359</v>
      </c>
      <c r="U14" s="473">
        <v>31.943380832672119</v>
      </c>
      <c r="V14" s="473">
        <v>27.559792995452881</v>
      </c>
      <c r="W14" s="473"/>
      <c r="X14" s="473">
        <v>11</v>
      </c>
      <c r="Y14" s="473">
        <v>18.75540018081665</v>
      </c>
      <c r="Z14" s="473">
        <v>0</v>
      </c>
      <c r="AA14" s="473">
        <v>0</v>
      </c>
      <c r="AB14" s="473"/>
      <c r="AC14" s="473">
        <v>11</v>
      </c>
      <c r="AD14" s="473">
        <v>18.627721071243286</v>
      </c>
      <c r="AE14" s="473">
        <v>52.634501457214355</v>
      </c>
      <c r="AF14" s="473">
        <v>73.170840740203857</v>
      </c>
    </row>
    <row r="15" spans="1:37">
      <c r="D15" s="473">
        <v>12</v>
      </c>
      <c r="E15" s="473">
        <v>2.45556E-2</v>
      </c>
      <c r="F15" s="473">
        <v>0</v>
      </c>
      <c r="G15" s="473">
        <v>0</v>
      </c>
      <c r="H15" s="473">
        <v>12</v>
      </c>
      <c r="I15" s="473">
        <v>3.48807</v>
      </c>
      <c r="J15" s="473">
        <v>10.46053</v>
      </c>
      <c r="K15" s="473">
        <v>14.986669999999998</v>
      </c>
      <c r="L15" s="473">
        <v>0.5</v>
      </c>
      <c r="M15" s="473"/>
      <c r="N15" s="473">
        <v>12</v>
      </c>
      <c r="O15" s="473">
        <v>1.3315796852111816</v>
      </c>
      <c r="P15" s="473">
        <v>0</v>
      </c>
      <c r="Q15" s="473">
        <v>0</v>
      </c>
      <c r="R15" s="473"/>
      <c r="S15" s="473">
        <v>12</v>
      </c>
      <c r="T15" s="473">
        <v>3.9708614349365234</v>
      </c>
      <c r="U15" s="473">
        <v>31.703078746795654</v>
      </c>
      <c r="V15" s="473">
        <v>21.85819149017334</v>
      </c>
      <c r="W15" s="473"/>
      <c r="X15" s="473">
        <v>12</v>
      </c>
      <c r="Y15" s="473">
        <v>12.612777948379517</v>
      </c>
      <c r="Z15" s="473">
        <v>0</v>
      </c>
      <c r="AA15" s="473">
        <v>0</v>
      </c>
      <c r="AB15" s="473"/>
      <c r="AC15" s="473">
        <v>12</v>
      </c>
      <c r="AD15" s="473">
        <v>18.236750364303589</v>
      </c>
      <c r="AE15" s="473">
        <v>51.999163627624512</v>
      </c>
      <c r="AF15" s="473">
        <v>70.385795831680298</v>
      </c>
    </row>
    <row r="16" spans="1:37">
      <c r="D16" s="473">
        <v>13</v>
      </c>
      <c r="E16" s="473">
        <v>2.717E-2</v>
      </c>
      <c r="F16" s="473">
        <v>0</v>
      </c>
      <c r="G16" s="473">
        <v>0</v>
      </c>
      <c r="H16" s="473">
        <v>13</v>
      </c>
      <c r="I16" s="473">
        <v>3.45587</v>
      </c>
      <c r="J16" s="473">
        <v>10.24832</v>
      </c>
      <c r="K16" s="473">
        <v>14.701780000000001</v>
      </c>
      <c r="L16" s="473">
        <v>0.5</v>
      </c>
      <c r="M16" s="473"/>
      <c r="N16" s="473">
        <v>13</v>
      </c>
      <c r="O16" s="473">
        <v>3.4997940063476563</v>
      </c>
      <c r="P16" s="473">
        <v>0</v>
      </c>
      <c r="Q16" s="473">
        <v>0</v>
      </c>
      <c r="R16" s="473"/>
      <c r="S16" s="473">
        <v>13</v>
      </c>
      <c r="T16" s="473">
        <v>3.7796854972839355</v>
      </c>
      <c r="U16" s="473">
        <v>31.607913970947266</v>
      </c>
      <c r="V16" s="473">
        <v>21.029579639434814</v>
      </c>
      <c r="W16" s="473"/>
      <c r="X16" s="473">
        <v>13</v>
      </c>
      <c r="Y16" s="473">
        <v>0</v>
      </c>
      <c r="Z16" s="473">
        <v>0</v>
      </c>
      <c r="AA16" s="473">
        <v>0</v>
      </c>
      <c r="AB16" s="473"/>
      <c r="AC16" s="473">
        <v>13</v>
      </c>
      <c r="AD16" s="473">
        <v>17.219340801239014</v>
      </c>
      <c r="AE16" s="473">
        <v>50.613999366760254</v>
      </c>
      <c r="AF16" s="473">
        <v>69.759464263916016</v>
      </c>
    </row>
    <row r="17" spans="4:32">
      <c r="D17" s="473">
        <v>14</v>
      </c>
      <c r="E17" s="473">
        <v>1.32631E-2</v>
      </c>
      <c r="F17" s="473">
        <v>0</v>
      </c>
      <c r="G17" s="473">
        <v>0</v>
      </c>
      <c r="H17" s="473">
        <v>14</v>
      </c>
      <c r="I17" s="473">
        <v>3.3637899999999998</v>
      </c>
      <c r="J17" s="473">
        <v>10.20382</v>
      </c>
      <c r="K17" s="473">
        <v>14.513919999999999</v>
      </c>
      <c r="L17" s="473">
        <v>0.5</v>
      </c>
      <c r="M17" s="473"/>
      <c r="N17" s="473">
        <v>14</v>
      </c>
      <c r="O17" s="473">
        <v>0</v>
      </c>
      <c r="P17" s="473">
        <v>0</v>
      </c>
      <c r="Q17" s="473">
        <v>0</v>
      </c>
      <c r="R17" s="473"/>
      <c r="S17" s="473">
        <v>14</v>
      </c>
      <c r="T17" s="473">
        <v>3.7707924842834473</v>
      </c>
      <c r="U17" s="473">
        <v>29.263603687286377</v>
      </c>
      <c r="V17" s="473">
        <v>5.8845639228820801</v>
      </c>
      <c r="W17" s="473"/>
      <c r="X17" s="473">
        <v>14</v>
      </c>
      <c r="Y17" s="473">
        <v>7.2435438632965088</v>
      </c>
      <c r="Z17" s="473">
        <v>0</v>
      </c>
      <c r="AA17" s="473">
        <v>0</v>
      </c>
      <c r="AB17" s="473"/>
      <c r="AC17" s="473">
        <v>14</v>
      </c>
      <c r="AD17" s="473">
        <v>16.986876726150513</v>
      </c>
      <c r="AE17" s="473">
        <v>49.372774362564087</v>
      </c>
      <c r="AF17" s="473">
        <v>69.137626886367798</v>
      </c>
    </row>
    <row r="18" spans="4:32">
      <c r="D18" s="473">
        <v>15</v>
      </c>
      <c r="E18" s="473">
        <v>3.3637899999999998E-2</v>
      </c>
      <c r="F18" s="473">
        <v>0</v>
      </c>
      <c r="G18" s="473">
        <v>0</v>
      </c>
      <c r="H18" s="473">
        <v>15</v>
      </c>
      <c r="I18" s="473">
        <v>3.0772599999999999</v>
      </c>
      <c r="J18" s="473">
        <v>10.032499999999999</v>
      </c>
      <c r="K18" s="473">
        <v>14.130429999999999</v>
      </c>
      <c r="L18" s="473">
        <v>0.5</v>
      </c>
      <c r="M18" s="473"/>
      <c r="N18" s="473">
        <v>15</v>
      </c>
      <c r="O18" s="473">
        <v>1.4651298522949219</v>
      </c>
      <c r="P18" s="473">
        <v>0</v>
      </c>
      <c r="Q18" s="473">
        <v>0</v>
      </c>
      <c r="R18" s="473"/>
      <c r="S18" s="473">
        <v>15</v>
      </c>
      <c r="T18" s="473">
        <v>3.5209894180297852</v>
      </c>
      <c r="U18" s="473">
        <v>28.384172916412354</v>
      </c>
      <c r="V18" s="473" t="e">
        <v>#N/A</v>
      </c>
      <c r="W18" s="473"/>
      <c r="X18" s="473">
        <v>15</v>
      </c>
      <c r="Y18" s="473">
        <v>0</v>
      </c>
      <c r="Z18" s="473">
        <v>0</v>
      </c>
      <c r="AA18" s="473">
        <v>0</v>
      </c>
      <c r="AB18" s="473"/>
      <c r="AC18" s="473">
        <v>15</v>
      </c>
      <c r="AD18" s="473">
        <v>16.790181398391724</v>
      </c>
      <c r="AE18" s="473">
        <v>47.790545225143433</v>
      </c>
      <c r="AF18" s="473">
        <v>63.506489992141724</v>
      </c>
    </row>
    <row r="19" spans="4:32">
      <c r="D19" s="473">
        <v>16</v>
      </c>
      <c r="E19" s="473">
        <v>9.2216999999999993E-3</v>
      </c>
      <c r="F19" s="473">
        <v>0</v>
      </c>
      <c r="G19" s="473">
        <v>0</v>
      </c>
      <c r="H19" s="473">
        <v>16</v>
      </c>
      <c r="I19" s="473">
        <v>3.0351499999999998</v>
      </c>
      <c r="J19" s="473">
        <v>9.97729</v>
      </c>
      <c r="K19" s="473">
        <v>13.869699999999998</v>
      </c>
      <c r="L19" s="473">
        <v>0.5</v>
      </c>
      <c r="M19" s="473"/>
      <c r="N19" s="473">
        <v>16</v>
      </c>
      <c r="O19" s="473">
        <v>0</v>
      </c>
      <c r="P19" s="473">
        <v>0</v>
      </c>
      <c r="Q19" s="473">
        <v>0</v>
      </c>
      <c r="R19" s="473"/>
      <c r="S19" s="473">
        <v>16</v>
      </c>
      <c r="T19" s="473">
        <v>3.4997940063476563</v>
      </c>
      <c r="U19" s="473">
        <v>26.756930351257324</v>
      </c>
      <c r="V19" s="473" t="e">
        <v>#N/A</v>
      </c>
      <c r="W19" s="473"/>
      <c r="X19" s="473">
        <v>16</v>
      </c>
      <c r="Y19" s="473">
        <v>6.4014077186584473</v>
      </c>
      <c r="Z19" s="473">
        <v>0</v>
      </c>
      <c r="AA19" s="473">
        <v>0</v>
      </c>
      <c r="AB19" s="473"/>
      <c r="AC19" s="473">
        <v>16</v>
      </c>
      <c r="AD19" s="473">
        <v>16.523873805999756</v>
      </c>
      <c r="AE19" s="473">
        <v>47.696042060852051</v>
      </c>
      <c r="AF19" s="473">
        <v>63.118070363998413</v>
      </c>
    </row>
    <row r="20" spans="4:32">
      <c r="D20" s="473">
        <v>17</v>
      </c>
      <c r="E20" s="473">
        <v>3.4558699999999998E-2</v>
      </c>
      <c r="F20" s="473">
        <v>0</v>
      </c>
      <c r="G20" s="473">
        <v>0</v>
      </c>
      <c r="H20" s="473">
        <v>17</v>
      </c>
      <c r="I20" s="473">
        <v>2.9213800000000001</v>
      </c>
      <c r="J20" s="473">
        <v>9.5895299999999999</v>
      </c>
      <c r="K20" s="473">
        <v>13.629839999999998</v>
      </c>
      <c r="L20" s="473">
        <v>0.5</v>
      </c>
      <c r="M20" s="473"/>
      <c r="N20" s="473">
        <v>17</v>
      </c>
      <c r="O20" s="473">
        <v>1.3975858688354492</v>
      </c>
      <c r="P20" s="473">
        <v>0</v>
      </c>
      <c r="Q20" s="473">
        <v>0</v>
      </c>
      <c r="R20" s="473"/>
      <c r="S20" s="473">
        <v>17</v>
      </c>
      <c r="T20" s="473">
        <v>3.3195257186889648</v>
      </c>
      <c r="U20" s="473">
        <v>25.162315368652344</v>
      </c>
      <c r="V20" s="473" t="e">
        <v>#N/A</v>
      </c>
      <c r="W20" s="473"/>
      <c r="X20" s="473">
        <v>17</v>
      </c>
      <c r="Y20" s="473">
        <v>1.6385495662689209</v>
      </c>
      <c r="Z20" s="473">
        <v>0</v>
      </c>
      <c r="AA20" s="473">
        <v>0</v>
      </c>
      <c r="AB20" s="473"/>
      <c r="AC20" s="473">
        <v>17</v>
      </c>
      <c r="AD20" s="473">
        <v>15.616530179977417</v>
      </c>
      <c r="AE20" s="473">
        <v>47.281628847122192</v>
      </c>
      <c r="AF20" s="473">
        <v>63.039737939834595</v>
      </c>
    </row>
    <row r="21" spans="4:32">
      <c r="D21" s="473">
        <v>18</v>
      </c>
      <c r="E21" s="473">
        <v>1.4109E-2</v>
      </c>
      <c r="F21" s="473">
        <v>0</v>
      </c>
      <c r="G21" s="473">
        <v>0</v>
      </c>
      <c r="H21" s="473">
        <v>18</v>
      </c>
      <c r="I21" s="473">
        <v>2.7716600000000002</v>
      </c>
      <c r="J21" s="473">
        <v>9.5706299999999995</v>
      </c>
      <c r="K21" s="473">
        <v>13.5305</v>
      </c>
      <c r="L21" s="473">
        <v>0.5</v>
      </c>
      <c r="M21" s="473"/>
      <c r="N21" s="473">
        <v>18</v>
      </c>
      <c r="O21" s="473">
        <v>4.7766566276550293</v>
      </c>
      <c r="P21" s="473">
        <v>0</v>
      </c>
      <c r="Q21" s="473">
        <v>0</v>
      </c>
      <c r="R21" s="473"/>
      <c r="S21" s="473">
        <v>18</v>
      </c>
      <c r="T21" s="473">
        <v>2.5660514831542969</v>
      </c>
      <c r="U21" s="473">
        <v>24.704325199127197</v>
      </c>
      <c r="V21" s="473" t="e">
        <v>#N/A</v>
      </c>
      <c r="W21" s="473"/>
      <c r="X21" s="473">
        <v>18</v>
      </c>
      <c r="Y21" s="473">
        <v>33.139520883560181</v>
      </c>
      <c r="Z21" s="473">
        <v>0</v>
      </c>
      <c r="AA21" s="473">
        <v>0</v>
      </c>
      <c r="AB21" s="473"/>
      <c r="AC21" s="473">
        <v>18</v>
      </c>
      <c r="AD21" s="473">
        <v>12.612777948379517</v>
      </c>
      <c r="AE21" s="473">
        <v>45.404183864593506</v>
      </c>
      <c r="AF21" s="473">
        <v>62.572544813156128</v>
      </c>
    </row>
    <row r="22" spans="4:32">
      <c r="D22" s="473">
        <v>19</v>
      </c>
      <c r="E22" s="473">
        <v>2.3214599999999998E-2</v>
      </c>
      <c r="F22" s="473">
        <v>0</v>
      </c>
      <c r="G22" s="473">
        <v>0</v>
      </c>
      <c r="H22" s="473">
        <v>19</v>
      </c>
      <c r="I22" s="473">
        <v>2.7170000000000001</v>
      </c>
      <c r="J22" s="473">
        <v>9.5416299999999996</v>
      </c>
      <c r="K22" s="473">
        <v>12.87698</v>
      </c>
      <c r="L22" s="473">
        <v>0.5</v>
      </c>
      <c r="M22" s="473"/>
      <c r="N22" s="473">
        <v>19</v>
      </c>
      <c r="O22" s="473">
        <v>5.7894229888916016</v>
      </c>
      <c r="P22" s="473">
        <v>0</v>
      </c>
      <c r="Q22" s="473">
        <v>0</v>
      </c>
      <c r="R22" s="473"/>
      <c r="S22" s="473">
        <v>19</v>
      </c>
      <c r="T22" s="473">
        <v>2.4577975273132324</v>
      </c>
      <c r="U22" s="473">
        <v>23.976099491119385</v>
      </c>
      <c r="V22" s="473" t="e">
        <v>#N/A</v>
      </c>
      <c r="W22" s="473"/>
      <c r="X22" s="473">
        <v>19</v>
      </c>
      <c r="Y22" s="473">
        <v>0</v>
      </c>
      <c r="Z22" s="473">
        <v>0</v>
      </c>
      <c r="AA22" s="473">
        <v>0</v>
      </c>
      <c r="AB22" s="473"/>
      <c r="AC22" s="473">
        <v>19</v>
      </c>
      <c r="AD22" s="473">
        <v>12.321162223815918</v>
      </c>
      <c r="AE22" s="473">
        <v>43.225270509719849</v>
      </c>
      <c r="AF22" s="473">
        <v>59.222811460494995</v>
      </c>
    </row>
    <row r="23" spans="4:32">
      <c r="D23" s="473">
        <v>20</v>
      </c>
      <c r="E23" s="473">
        <v>3.03515E-2</v>
      </c>
      <c r="F23" s="473">
        <v>0</v>
      </c>
      <c r="G23" s="473">
        <v>0</v>
      </c>
      <c r="H23" s="473">
        <v>20</v>
      </c>
      <c r="I23" s="473">
        <v>2.6290399999999998</v>
      </c>
      <c r="J23" s="473">
        <v>9.3797500000000014</v>
      </c>
      <c r="K23" s="473">
        <v>12.690280000000001</v>
      </c>
      <c r="L23" s="473">
        <v>0.5</v>
      </c>
      <c r="M23" s="473"/>
      <c r="N23" s="473">
        <v>20</v>
      </c>
      <c r="O23" s="473">
        <v>0</v>
      </c>
      <c r="P23" s="473">
        <v>0</v>
      </c>
      <c r="Q23" s="473">
        <v>0</v>
      </c>
      <c r="R23" s="473"/>
      <c r="S23" s="473">
        <v>20</v>
      </c>
      <c r="T23" s="473">
        <v>2.2521257400512695</v>
      </c>
      <c r="U23" s="473">
        <v>23.320305347442627</v>
      </c>
      <c r="V23" s="473" t="e">
        <v>#N/A</v>
      </c>
      <c r="W23" s="473"/>
      <c r="X23" s="473">
        <v>20</v>
      </c>
      <c r="Y23" s="473">
        <v>0</v>
      </c>
      <c r="Z23" s="473">
        <v>0</v>
      </c>
      <c r="AA23" s="473">
        <v>0</v>
      </c>
      <c r="AB23" s="473"/>
      <c r="AC23" s="473">
        <v>20</v>
      </c>
      <c r="AD23" s="473">
        <v>7.7035725116729736</v>
      </c>
      <c r="AE23" s="473">
        <v>39.916741847991943</v>
      </c>
      <c r="AF23" s="473">
        <v>54.966974258422852</v>
      </c>
    </row>
    <row r="24" spans="4:32">
      <c r="D24" s="473">
        <v>21</v>
      </c>
      <c r="E24" s="473">
        <v>1.8934300000000001E-2</v>
      </c>
      <c r="F24" s="473">
        <v>0</v>
      </c>
      <c r="G24" s="473">
        <v>0</v>
      </c>
      <c r="H24" s="473">
        <v>21</v>
      </c>
      <c r="I24" s="473">
        <v>2.6110499999999996</v>
      </c>
      <c r="J24" s="473">
        <v>8.8684600000000007</v>
      </c>
      <c r="K24" s="473">
        <v>12.52787</v>
      </c>
      <c r="L24" s="473">
        <v>0.5</v>
      </c>
      <c r="M24" s="473"/>
      <c r="N24" s="473">
        <v>21</v>
      </c>
      <c r="O24" s="473">
        <v>8.100581169128418</v>
      </c>
      <c r="P24" s="473">
        <v>0</v>
      </c>
      <c r="Q24" s="473">
        <v>0</v>
      </c>
      <c r="R24" s="473"/>
      <c r="S24" s="473">
        <v>21</v>
      </c>
      <c r="T24" s="473">
        <v>1.8641233444213867</v>
      </c>
      <c r="U24" s="473">
        <v>20.656681060791016</v>
      </c>
      <c r="V24" s="473" t="e">
        <v>#N/A</v>
      </c>
      <c r="W24" s="473"/>
      <c r="X24" s="473">
        <v>21</v>
      </c>
      <c r="Y24" s="473">
        <v>22.01961874961853</v>
      </c>
      <c r="Z24" s="473">
        <v>0</v>
      </c>
      <c r="AA24" s="473">
        <v>0</v>
      </c>
      <c r="AB24" s="473"/>
      <c r="AC24" s="473">
        <v>21</v>
      </c>
      <c r="AD24" s="473">
        <v>7.2435438632965088</v>
      </c>
      <c r="AE24" s="473">
        <v>39.725041389465332</v>
      </c>
      <c r="AF24" s="473">
        <v>52.86102294921875</v>
      </c>
    </row>
    <row r="25" spans="4:32">
      <c r="D25" s="473">
        <v>22</v>
      </c>
      <c r="E25" s="473">
        <v>2.0855200000000001E-2</v>
      </c>
      <c r="F25" s="473">
        <v>0</v>
      </c>
      <c r="G25" s="473">
        <v>0</v>
      </c>
      <c r="H25" s="473">
        <v>22</v>
      </c>
      <c r="I25" s="473">
        <v>2.4555600000000002</v>
      </c>
      <c r="J25" s="473">
        <v>8.6151300000000006</v>
      </c>
      <c r="K25" s="473">
        <v>12.36523</v>
      </c>
      <c r="L25" s="473">
        <v>0.5</v>
      </c>
      <c r="M25" s="473"/>
      <c r="N25" s="473">
        <v>22</v>
      </c>
      <c r="O25" s="473">
        <v>2.5660514831542969</v>
      </c>
      <c r="P25" s="473">
        <v>0</v>
      </c>
      <c r="Q25" s="473">
        <v>0</v>
      </c>
      <c r="R25" s="473"/>
      <c r="S25" s="473">
        <v>22</v>
      </c>
      <c r="T25" s="473">
        <v>1.5656232833862305</v>
      </c>
      <c r="U25" s="473">
        <v>19.085574150085449</v>
      </c>
      <c r="V25" s="473" t="e">
        <v>#N/A</v>
      </c>
      <c r="W25" s="473"/>
      <c r="X25" s="473">
        <v>22</v>
      </c>
      <c r="Y25" s="473">
        <v>15.616530179977417</v>
      </c>
      <c r="Z25" s="473">
        <v>0</v>
      </c>
      <c r="AA25" s="473">
        <v>0</v>
      </c>
      <c r="AB25" s="473"/>
      <c r="AC25" s="473">
        <v>22</v>
      </c>
      <c r="AD25" s="473">
        <v>6.4014077186584473</v>
      </c>
      <c r="AE25" s="473">
        <v>39.600193500518799</v>
      </c>
      <c r="AF25" s="473">
        <v>50.790870189666748</v>
      </c>
    </row>
    <row r="26" spans="4:32">
      <c r="D26" s="473">
        <v>23</v>
      </c>
      <c r="E26" s="473">
        <v>5.7838999999999998E-3</v>
      </c>
      <c r="F26" s="473">
        <v>0</v>
      </c>
      <c r="G26" s="473">
        <v>0</v>
      </c>
      <c r="H26" s="473">
        <v>23</v>
      </c>
      <c r="I26" s="473">
        <v>2.3214599999999996</v>
      </c>
      <c r="J26" s="473">
        <v>8.4922000000000004</v>
      </c>
      <c r="K26" s="473">
        <v>11.997919999999999</v>
      </c>
      <c r="L26" s="473">
        <v>0.5</v>
      </c>
      <c r="M26" s="473"/>
      <c r="N26" s="473">
        <v>23</v>
      </c>
      <c r="O26" s="473">
        <v>5.8205246925354004</v>
      </c>
      <c r="P26" s="473">
        <v>0</v>
      </c>
      <c r="Q26" s="473">
        <v>0</v>
      </c>
      <c r="R26" s="473"/>
      <c r="S26" s="473">
        <v>23</v>
      </c>
      <c r="T26" s="473">
        <v>1.4651298522949219</v>
      </c>
      <c r="U26" s="473">
        <v>19.053494930267334</v>
      </c>
      <c r="V26" s="473" t="e">
        <v>#N/A</v>
      </c>
      <c r="W26" s="473"/>
      <c r="X26" s="473">
        <v>23</v>
      </c>
      <c r="Y26" s="473">
        <v>17.219340801239014</v>
      </c>
      <c r="Z26" s="473">
        <v>0</v>
      </c>
      <c r="AA26" s="473">
        <v>0</v>
      </c>
      <c r="AB26" s="473"/>
      <c r="AC26" s="473">
        <v>23</v>
      </c>
      <c r="AD26" s="473">
        <v>5.0923407077789307</v>
      </c>
      <c r="AE26" s="473">
        <v>38.739180564880371</v>
      </c>
      <c r="AF26" s="473">
        <v>48.627716302871704</v>
      </c>
    </row>
    <row r="27" spans="4:32">
      <c r="D27" s="473">
        <v>24</v>
      </c>
      <c r="E27" s="473">
        <v>0</v>
      </c>
      <c r="F27" s="473">
        <v>3.8533499999999998E-2</v>
      </c>
      <c r="G27" s="473">
        <v>0</v>
      </c>
      <c r="H27" s="473">
        <v>24</v>
      </c>
      <c r="I27" s="473">
        <v>2.15524</v>
      </c>
      <c r="J27" s="473">
        <v>8.4876400000000007</v>
      </c>
      <c r="K27" s="473">
        <v>11.76985</v>
      </c>
      <c r="L27" s="473">
        <v>0.5</v>
      </c>
      <c r="M27" s="473"/>
      <c r="N27" s="473">
        <v>24</v>
      </c>
      <c r="O27" s="473">
        <v>0</v>
      </c>
      <c r="P27" s="473">
        <v>0</v>
      </c>
      <c r="Q27" s="473">
        <v>0</v>
      </c>
      <c r="R27" s="473"/>
      <c r="S27" s="473">
        <v>24</v>
      </c>
      <c r="T27" s="473">
        <v>1.3975858688354492</v>
      </c>
      <c r="U27" s="473">
        <v>18.544352054595947</v>
      </c>
      <c r="V27" s="473" t="e">
        <v>#N/A</v>
      </c>
      <c r="W27" s="473"/>
      <c r="X27" s="473">
        <v>24</v>
      </c>
      <c r="Y27" s="473">
        <v>0</v>
      </c>
      <c r="Z27" s="473">
        <v>25.782507658004761</v>
      </c>
      <c r="AA27" s="473">
        <v>0</v>
      </c>
      <c r="AB27" s="473"/>
      <c r="AC27" s="473">
        <v>24</v>
      </c>
      <c r="AD27" s="473">
        <v>4.5983195304870605</v>
      </c>
      <c r="AE27" s="473">
        <v>38.410824537277222</v>
      </c>
      <c r="AF27" s="473">
        <v>39.851921796798706</v>
      </c>
    </row>
    <row r="28" spans="4:32">
      <c r="D28" s="473">
        <v>25</v>
      </c>
      <c r="E28" s="473">
        <v>2.7716600000000001E-2</v>
      </c>
      <c r="F28" s="473">
        <v>0</v>
      </c>
      <c r="G28" s="473">
        <v>0</v>
      </c>
      <c r="H28" s="473">
        <v>25</v>
      </c>
      <c r="I28" s="473">
        <v>2.0855200000000003</v>
      </c>
      <c r="J28" s="473">
        <v>8.4293300000000002</v>
      </c>
      <c r="K28" s="473">
        <v>11.76319</v>
      </c>
      <c r="L28" s="473">
        <v>0.5</v>
      </c>
      <c r="M28" s="473"/>
      <c r="N28" s="473">
        <v>25</v>
      </c>
      <c r="O28" s="473">
        <v>5.1503300666809082</v>
      </c>
      <c r="P28" s="473">
        <v>0</v>
      </c>
      <c r="Q28" s="473">
        <v>0</v>
      </c>
      <c r="R28" s="473"/>
      <c r="S28" s="473">
        <v>25</v>
      </c>
      <c r="T28" s="473">
        <v>1.3315796852111816</v>
      </c>
      <c r="U28" s="473">
        <v>15.178966522216797</v>
      </c>
      <c r="V28" s="473" t="e">
        <v>#N/A</v>
      </c>
      <c r="W28" s="473"/>
      <c r="X28" s="473">
        <v>25</v>
      </c>
      <c r="Y28" s="473">
        <v>0</v>
      </c>
      <c r="Z28" s="473">
        <v>0</v>
      </c>
      <c r="AA28" s="473">
        <v>0</v>
      </c>
      <c r="AB28" s="473"/>
      <c r="AC28" s="473">
        <v>25</v>
      </c>
      <c r="AD28" s="473">
        <v>3.2667338848114014</v>
      </c>
      <c r="AE28" s="473">
        <v>37.920659780502319</v>
      </c>
      <c r="AF28" s="473">
        <v>38.149827718734741</v>
      </c>
    </row>
    <row r="29" spans="4:32">
      <c r="D29" s="473">
        <v>26</v>
      </c>
      <c r="E29" s="473">
        <v>2.9213800000000002E-2</v>
      </c>
      <c r="F29" s="473">
        <v>0</v>
      </c>
      <c r="G29" s="473">
        <v>0</v>
      </c>
      <c r="H29" s="473">
        <v>26</v>
      </c>
      <c r="I29" s="473">
        <v>1.8934300000000002</v>
      </c>
      <c r="J29" s="473">
        <v>8.3653399999999998</v>
      </c>
      <c r="K29" s="473">
        <v>11.227069999999999</v>
      </c>
      <c r="L29" s="473">
        <v>0.5</v>
      </c>
      <c r="M29" s="473"/>
      <c r="N29" s="473">
        <v>26</v>
      </c>
      <c r="O29" s="473">
        <v>3.9708614349365234</v>
      </c>
      <c r="P29" s="473">
        <v>0</v>
      </c>
      <c r="Q29" s="473">
        <v>0</v>
      </c>
      <c r="R29" s="473"/>
      <c r="S29" s="473">
        <v>26</v>
      </c>
      <c r="T29" s="473">
        <v>0.91369152069091797</v>
      </c>
      <c r="U29" s="473">
        <v>14.628064632415771</v>
      </c>
      <c r="V29" s="473" t="e">
        <v>#N/A</v>
      </c>
      <c r="W29" s="473"/>
      <c r="X29" s="473">
        <v>26</v>
      </c>
      <c r="Y29" s="473">
        <v>25.196546316146851</v>
      </c>
      <c r="Z29" s="473">
        <v>0</v>
      </c>
      <c r="AA29" s="473">
        <v>0</v>
      </c>
      <c r="AB29" s="473"/>
      <c r="AC29" s="473">
        <v>26</v>
      </c>
      <c r="AD29" s="473">
        <v>2.1209239959716797</v>
      </c>
      <c r="AE29" s="473">
        <v>37.163782119750977</v>
      </c>
      <c r="AF29" s="473">
        <v>34.064787626266479</v>
      </c>
    </row>
    <row r="30" spans="4:32">
      <c r="D30" s="473">
        <v>27</v>
      </c>
      <c r="E30" s="473">
        <v>0</v>
      </c>
      <c r="F30" s="473">
        <v>0.20696809999999999</v>
      </c>
      <c r="G30" s="473">
        <v>0</v>
      </c>
      <c r="H30" s="473">
        <v>27</v>
      </c>
      <c r="I30" s="473">
        <v>1.4109</v>
      </c>
      <c r="J30" s="473">
        <v>8.0998599999999996</v>
      </c>
      <c r="K30" s="473">
        <v>10.769910000000001</v>
      </c>
      <c r="L30" s="473">
        <v>0.5</v>
      </c>
      <c r="M30" s="473"/>
      <c r="N30" s="473">
        <v>27</v>
      </c>
      <c r="O30" s="473">
        <v>0</v>
      </c>
      <c r="P30" s="473">
        <v>8.964228630065918</v>
      </c>
      <c r="Q30" s="473">
        <v>0</v>
      </c>
      <c r="R30" s="473"/>
      <c r="S30" s="473">
        <v>27</v>
      </c>
      <c r="T30" s="473" t="e">
        <v>#N/A</v>
      </c>
      <c r="U30" s="473">
        <v>14.035463333129883</v>
      </c>
      <c r="V30" s="473" t="e">
        <v>#N/A</v>
      </c>
      <c r="W30" s="473"/>
      <c r="X30" s="473">
        <v>27</v>
      </c>
      <c r="Y30" s="473">
        <v>0</v>
      </c>
      <c r="Z30" s="473">
        <v>21.224129199981689</v>
      </c>
      <c r="AA30" s="473">
        <v>0</v>
      </c>
      <c r="AB30" s="473"/>
      <c r="AC30" s="473">
        <v>27</v>
      </c>
      <c r="AD30" s="473">
        <v>1.6385495662689209</v>
      </c>
      <c r="AE30" s="473">
        <v>36.162734031677246</v>
      </c>
      <c r="AF30" s="473">
        <v>29.165959358215332</v>
      </c>
    </row>
    <row r="31" spans="4:32">
      <c r="D31" s="473">
        <v>28</v>
      </c>
      <c r="E31" s="473">
        <v>0</v>
      </c>
      <c r="F31" s="473">
        <v>6.4592800000000006E-2</v>
      </c>
      <c r="G31" s="473">
        <v>0</v>
      </c>
      <c r="H31" s="473">
        <v>28</v>
      </c>
      <c r="I31" s="473">
        <v>1.37629</v>
      </c>
      <c r="J31" s="473">
        <v>7.9473900000000004</v>
      </c>
      <c r="K31" s="473">
        <v>10.71153</v>
      </c>
      <c r="L31" s="473">
        <v>0.5</v>
      </c>
      <c r="M31" s="473"/>
      <c r="N31" s="473">
        <v>28</v>
      </c>
      <c r="O31" s="473">
        <v>0</v>
      </c>
      <c r="P31" s="473">
        <v>14.035463333129883</v>
      </c>
      <c r="Q31" s="473">
        <v>0</v>
      </c>
      <c r="R31" s="473"/>
      <c r="S31" s="473">
        <v>28</v>
      </c>
      <c r="T31" s="473" t="e">
        <v>#N/A</v>
      </c>
      <c r="U31" s="473">
        <v>10.802626609802246</v>
      </c>
      <c r="V31" s="473" t="e">
        <v>#N/A</v>
      </c>
      <c r="W31" s="473"/>
      <c r="X31" s="473">
        <v>28</v>
      </c>
      <c r="Y31" s="473">
        <v>0</v>
      </c>
      <c r="Z31" s="473">
        <v>43.225270509719849</v>
      </c>
      <c r="AA31" s="473">
        <v>0</v>
      </c>
      <c r="AB31" s="473"/>
      <c r="AC31" s="473">
        <v>28</v>
      </c>
      <c r="AD31" s="473" t="e">
        <v>#N/A</v>
      </c>
      <c r="AE31" s="473">
        <v>34.187507629394531</v>
      </c>
      <c r="AF31" s="473">
        <v>25.086236000061035</v>
      </c>
    </row>
    <row r="32" spans="4:32">
      <c r="D32" s="473">
        <v>29</v>
      </c>
      <c r="E32" s="473">
        <v>0</v>
      </c>
      <c r="F32" s="473">
        <v>8.4876400000000005E-2</v>
      </c>
      <c r="G32" s="473">
        <v>0</v>
      </c>
      <c r="H32" s="473">
        <v>29</v>
      </c>
      <c r="I32" s="473">
        <v>1.3263099999999999</v>
      </c>
      <c r="J32" s="473">
        <v>7.9447199999999993</v>
      </c>
      <c r="K32" s="473">
        <v>9.9849499999999995</v>
      </c>
      <c r="L32" s="473">
        <v>0.5</v>
      </c>
      <c r="M32" s="473"/>
      <c r="N32" s="473">
        <v>29</v>
      </c>
      <c r="O32" s="473">
        <v>0</v>
      </c>
      <c r="P32" s="473">
        <v>0</v>
      </c>
      <c r="Q32" s="473">
        <v>0</v>
      </c>
      <c r="R32" s="473"/>
      <c r="S32" s="473">
        <v>29</v>
      </c>
      <c r="T32" s="473" t="e">
        <v>#N/A</v>
      </c>
      <c r="U32" s="473">
        <v>8.964228630065918</v>
      </c>
      <c r="V32" s="473" t="e">
        <v>#N/A</v>
      </c>
      <c r="W32" s="473"/>
      <c r="X32" s="473">
        <v>29</v>
      </c>
      <c r="Y32" s="473">
        <v>0</v>
      </c>
      <c r="Z32" s="473">
        <v>49.372774362564087</v>
      </c>
      <c r="AA32" s="473">
        <v>0</v>
      </c>
      <c r="AB32" s="473"/>
      <c r="AC32" s="473">
        <v>29</v>
      </c>
      <c r="AD32" s="473" t="e">
        <v>#N/A</v>
      </c>
      <c r="AE32" s="473">
        <v>34.036225080490112</v>
      </c>
      <c r="AF32" s="473">
        <v>23.217868804931641</v>
      </c>
    </row>
    <row r="33" spans="4:32">
      <c r="D33" s="473">
        <v>30</v>
      </c>
      <c r="E33" s="473">
        <v>0</v>
      </c>
      <c r="F33" s="473">
        <v>6.8373900000000001E-2</v>
      </c>
      <c r="G33" s="473">
        <v>0</v>
      </c>
      <c r="H33" s="473">
        <v>30</v>
      </c>
      <c r="I33" s="473">
        <v>1.2016499999999999</v>
      </c>
      <c r="J33" s="473">
        <v>7.8818600000000005</v>
      </c>
      <c r="K33" s="473">
        <v>9.3704099999999997</v>
      </c>
      <c r="L33" s="473">
        <v>0.5</v>
      </c>
      <c r="M33" s="473"/>
      <c r="N33" s="473">
        <v>30</v>
      </c>
      <c r="O33" s="473">
        <v>0</v>
      </c>
      <c r="P33" s="473">
        <v>23.320305347442627</v>
      </c>
      <c r="Q33" s="473">
        <v>0</v>
      </c>
      <c r="R33" s="473"/>
      <c r="S33" s="473">
        <v>30</v>
      </c>
      <c r="T33" s="473" t="e">
        <v>#N/A</v>
      </c>
      <c r="U33" s="473">
        <v>8.362889289855957</v>
      </c>
      <c r="V33" s="473" t="e">
        <v>#N/A</v>
      </c>
      <c r="W33" s="473"/>
      <c r="X33" s="473">
        <v>30</v>
      </c>
      <c r="Y33" s="473">
        <v>0</v>
      </c>
      <c r="Z33" s="473">
        <v>45.404183864593506</v>
      </c>
      <c r="AA33" s="473">
        <v>0</v>
      </c>
      <c r="AB33" s="473"/>
      <c r="AC33" s="473">
        <v>30</v>
      </c>
      <c r="AD33" s="473" t="e">
        <v>#N/A</v>
      </c>
      <c r="AE33" s="473">
        <v>33.61315131187439</v>
      </c>
      <c r="AF33" s="473">
        <v>22.328287363052368</v>
      </c>
    </row>
    <row r="34" spans="4:32">
      <c r="D34" s="473">
        <v>31</v>
      </c>
      <c r="E34" s="473">
        <v>0</v>
      </c>
      <c r="F34" s="473">
        <v>2.57392E-2</v>
      </c>
      <c r="G34" s="473">
        <v>0</v>
      </c>
      <c r="H34" s="473">
        <v>31</v>
      </c>
      <c r="I34" s="473">
        <v>0.92216999999999993</v>
      </c>
      <c r="J34" s="473">
        <v>7.6002399999999994</v>
      </c>
      <c r="K34" s="473">
        <v>9.2768499999999996</v>
      </c>
      <c r="L34" s="473">
        <v>0.5</v>
      </c>
      <c r="M34" s="473"/>
      <c r="N34" s="473">
        <v>31</v>
      </c>
      <c r="O34" s="473">
        <v>0</v>
      </c>
      <c r="P34" s="473">
        <v>10.802626609802246</v>
      </c>
      <c r="Q34" s="473">
        <v>0</v>
      </c>
      <c r="R34" s="473"/>
      <c r="S34" s="473">
        <v>31</v>
      </c>
      <c r="T34" s="473" t="e">
        <v>#N/A</v>
      </c>
      <c r="U34" s="473">
        <v>8.0428957939147949</v>
      </c>
      <c r="V34" s="473" t="e">
        <v>#N/A</v>
      </c>
      <c r="W34" s="473"/>
      <c r="X34" s="473">
        <v>31</v>
      </c>
      <c r="Y34" s="473">
        <v>0</v>
      </c>
      <c r="Z34" s="473">
        <v>10.059666633605957</v>
      </c>
      <c r="AA34" s="473">
        <v>0</v>
      </c>
      <c r="AB34" s="473"/>
      <c r="AC34" s="473">
        <v>31</v>
      </c>
      <c r="AD34" s="473" t="e">
        <v>#N/A</v>
      </c>
      <c r="AE34" s="473">
        <v>32.875692844390869</v>
      </c>
      <c r="AF34" s="473">
        <v>21.510696411132813</v>
      </c>
    </row>
    <row r="35" spans="4:32">
      <c r="D35" s="473">
        <v>32</v>
      </c>
      <c r="E35" s="473">
        <v>0</v>
      </c>
      <c r="F35" s="473">
        <v>3.8267799999999998E-2</v>
      </c>
      <c r="G35" s="473">
        <v>0</v>
      </c>
      <c r="H35" s="473">
        <v>32</v>
      </c>
      <c r="I35" s="473">
        <v>0.67530999999999997</v>
      </c>
      <c r="J35" s="473">
        <v>7.5564000000000009</v>
      </c>
      <c r="K35" s="473">
        <v>8.9267299999999992</v>
      </c>
      <c r="L35" s="473">
        <v>0.5</v>
      </c>
      <c r="M35" s="473"/>
      <c r="N35" s="473">
        <v>32</v>
      </c>
      <c r="O35" s="473">
        <v>0</v>
      </c>
      <c r="P35" s="473">
        <v>28.384172916412354</v>
      </c>
      <c r="Q35" s="473">
        <v>0</v>
      </c>
      <c r="R35" s="473"/>
      <c r="S35" s="473">
        <v>32</v>
      </c>
      <c r="T35" s="473" t="e">
        <v>#N/A</v>
      </c>
      <c r="U35" s="473">
        <v>7.9464912414550781</v>
      </c>
      <c r="V35" s="473" t="e">
        <v>#N/A</v>
      </c>
      <c r="W35" s="473"/>
      <c r="X35" s="473">
        <v>32</v>
      </c>
      <c r="Y35" s="473">
        <v>0</v>
      </c>
      <c r="Z35" s="473">
        <v>61.900496482849121</v>
      </c>
      <c r="AA35" s="473">
        <v>0</v>
      </c>
      <c r="AB35" s="473"/>
      <c r="AC35" s="473">
        <v>32</v>
      </c>
      <c r="AD35" s="473" t="e">
        <v>#N/A</v>
      </c>
      <c r="AE35" s="473">
        <v>31.481653451919556</v>
      </c>
      <c r="AF35" s="473">
        <v>18.134158849716187</v>
      </c>
    </row>
    <row r="36" spans="4:32">
      <c r="D36" s="473">
        <v>33</v>
      </c>
      <c r="E36" s="473">
        <v>0</v>
      </c>
      <c r="F36" s="473">
        <v>8.5801000000000002E-3</v>
      </c>
      <c r="G36" s="473">
        <v>0</v>
      </c>
      <c r="H36" s="473">
        <v>33</v>
      </c>
      <c r="I36" s="473">
        <v>0.57838999999999996</v>
      </c>
      <c r="J36" s="473">
        <v>7.4748200000000002</v>
      </c>
      <c r="K36" s="473">
        <v>8.4765800000000002</v>
      </c>
      <c r="L36" s="473">
        <v>0.5</v>
      </c>
      <c r="M36" s="473"/>
      <c r="N36" s="473">
        <v>33</v>
      </c>
      <c r="O36" s="473">
        <v>0</v>
      </c>
      <c r="P36" s="473">
        <v>26.756930351257324</v>
      </c>
      <c r="Q36" s="473">
        <v>0</v>
      </c>
      <c r="R36" s="473"/>
      <c r="S36" s="473">
        <v>33</v>
      </c>
      <c r="T36" s="473" t="e">
        <v>#N/A</v>
      </c>
      <c r="U36" s="473">
        <v>4.8646688461303711</v>
      </c>
      <c r="V36" s="473" t="e">
        <v>#N/A</v>
      </c>
      <c r="W36" s="473"/>
      <c r="X36" s="473">
        <v>33</v>
      </c>
      <c r="Y36" s="473">
        <v>0</v>
      </c>
      <c r="Z36" s="473">
        <v>47.696042060852051</v>
      </c>
      <c r="AA36" s="473">
        <v>0</v>
      </c>
      <c r="AB36" s="473"/>
      <c r="AC36" s="473">
        <v>33</v>
      </c>
      <c r="AD36" s="473" t="e">
        <v>#N/A</v>
      </c>
      <c r="AE36" s="473">
        <v>31.418204307556152</v>
      </c>
      <c r="AF36" s="473">
        <v>16.67976975440979</v>
      </c>
    </row>
    <row r="37" spans="4:32">
      <c r="D37" s="473">
        <v>34</v>
      </c>
      <c r="E37" s="473">
        <v>0</v>
      </c>
      <c r="F37" s="473">
        <v>7.2622300000000001E-2</v>
      </c>
      <c r="G37" s="473">
        <v>0</v>
      </c>
      <c r="H37" s="473">
        <v>34</v>
      </c>
      <c r="I37" s="473">
        <v>0.39871000000000001</v>
      </c>
      <c r="J37" s="473">
        <v>7.4557599999999997</v>
      </c>
      <c r="K37" s="473">
        <v>8.0137799999999988</v>
      </c>
      <c r="L37" s="473">
        <v>0.5</v>
      </c>
      <c r="M37" s="473"/>
      <c r="N37" s="473">
        <v>34</v>
      </c>
      <c r="O37" s="473">
        <v>0</v>
      </c>
      <c r="P37" s="473">
        <v>43.036079406738281</v>
      </c>
      <c r="Q37" s="473">
        <v>0</v>
      </c>
      <c r="R37" s="473"/>
      <c r="S37" s="473">
        <v>34</v>
      </c>
      <c r="T37" s="473" t="e">
        <v>#N/A</v>
      </c>
      <c r="U37" s="473">
        <v>3.7471652030944824</v>
      </c>
      <c r="V37" s="473" t="e">
        <v>#N/A</v>
      </c>
      <c r="W37" s="473"/>
      <c r="X37" s="473">
        <v>34</v>
      </c>
      <c r="Y37" s="473">
        <v>0</v>
      </c>
      <c r="Z37" s="473">
        <v>51.999163627624512</v>
      </c>
      <c r="AA37" s="473">
        <v>0</v>
      </c>
      <c r="AB37" s="473"/>
      <c r="AC37" s="473">
        <v>34</v>
      </c>
      <c r="AD37" s="473" t="e">
        <v>#N/A</v>
      </c>
      <c r="AE37" s="473">
        <v>31.176960468292236</v>
      </c>
      <c r="AF37" s="473">
        <v>10.827857255935669</v>
      </c>
    </row>
    <row r="38" spans="4:32">
      <c r="D38" s="473">
        <v>35</v>
      </c>
      <c r="E38" s="473">
        <v>0</v>
      </c>
      <c r="F38" s="473">
        <v>4.1529799999999999E-2</v>
      </c>
      <c r="G38" s="473">
        <v>0</v>
      </c>
      <c r="H38" s="473">
        <v>35</v>
      </c>
      <c r="I38" s="473" t="e">
        <v>#N/A</v>
      </c>
      <c r="J38" s="473">
        <v>7.2622299999999997</v>
      </c>
      <c r="K38" s="473">
        <v>7.7988699999999991</v>
      </c>
      <c r="L38" s="473">
        <v>0.5</v>
      </c>
      <c r="M38" s="473"/>
      <c r="N38" s="473">
        <v>35</v>
      </c>
      <c r="O38" s="473">
        <v>0</v>
      </c>
      <c r="P38" s="473">
        <v>0</v>
      </c>
      <c r="Q38" s="473">
        <v>0</v>
      </c>
      <c r="R38" s="473"/>
      <c r="S38" s="473">
        <v>35</v>
      </c>
      <c r="T38" s="473" t="e">
        <v>#N/A</v>
      </c>
      <c r="U38" s="473">
        <v>2.4287104606628418</v>
      </c>
      <c r="V38" s="473" t="e">
        <v>#N/A</v>
      </c>
      <c r="W38" s="473"/>
      <c r="X38" s="473">
        <v>35</v>
      </c>
      <c r="Y38" s="473">
        <v>0</v>
      </c>
      <c r="Z38" s="473">
        <v>47.281628847122192</v>
      </c>
      <c r="AA38" s="473">
        <v>0</v>
      </c>
      <c r="AB38" s="473"/>
      <c r="AC38" s="473">
        <v>35</v>
      </c>
      <c r="AD38" s="473" t="e">
        <v>#N/A</v>
      </c>
      <c r="AE38" s="473">
        <v>30.865013599395752</v>
      </c>
      <c r="AF38" s="473">
        <v>10.676455497741699</v>
      </c>
    </row>
    <row r="39" spans="4:32">
      <c r="D39" s="473">
        <v>36</v>
      </c>
      <c r="E39" s="473">
        <v>0</v>
      </c>
      <c r="F39" s="473">
        <v>6.9528499999999993E-2</v>
      </c>
      <c r="G39" s="473">
        <v>0</v>
      </c>
      <c r="H39" s="473">
        <v>36</v>
      </c>
      <c r="I39" s="473" t="e">
        <v>#N/A</v>
      </c>
      <c r="J39" s="473">
        <v>7.2417199999999999</v>
      </c>
      <c r="K39" s="473">
        <v>7.74749</v>
      </c>
      <c r="L39" s="473">
        <v>0.5</v>
      </c>
      <c r="M39" s="473"/>
      <c r="N39" s="473">
        <v>36</v>
      </c>
      <c r="O39" s="473">
        <v>0</v>
      </c>
      <c r="P39" s="473">
        <v>31.607913970947266</v>
      </c>
      <c r="Q39" s="473">
        <v>0</v>
      </c>
      <c r="R39" s="473"/>
      <c r="S39" s="473">
        <v>36</v>
      </c>
      <c r="T39" s="473" t="e">
        <v>#N/A</v>
      </c>
      <c r="U39" s="473">
        <v>0.45007467269897461</v>
      </c>
      <c r="V39" s="473" t="e">
        <v>#N/A</v>
      </c>
      <c r="W39" s="473"/>
      <c r="X39" s="473">
        <v>36</v>
      </c>
      <c r="Y39" s="473">
        <v>0</v>
      </c>
      <c r="Z39" s="473">
        <v>20.642030239105225</v>
      </c>
      <c r="AA39" s="473">
        <v>0</v>
      </c>
      <c r="AB39" s="473"/>
      <c r="AC39" s="473">
        <v>36</v>
      </c>
      <c r="AD39" s="473" t="e">
        <v>#N/A</v>
      </c>
      <c r="AE39" s="473">
        <v>30.697202682495117</v>
      </c>
      <c r="AF39" s="473" t="e">
        <v>#N/A</v>
      </c>
    </row>
    <row r="40" spans="4:32">
      <c r="D40" s="473">
        <v>37</v>
      </c>
      <c r="E40" s="473">
        <v>0</v>
      </c>
      <c r="F40" s="473">
        <v>5.01968E-2</v>
      </c>
      <c r="G40" s="473">
        <v>0</v>
      </c>
      <c r="H40" s="473">
        <v>37</v>
      </c>
      <c r="I40" s="473" t="e">
        <v>#N/A</v>
      </c>
      <c r="J40" s="473">
        <v>7.2121099999999991</v>
      </c>
      <c r="K40" s="473">
        <v>7.4456699999999998</v>
      </c>
      <c r="L40" s="473">
        <v>0.5</v>
      </c>
      <c r="M40" s="473"/>
      <c r="N40" s="473">
        <v>37</v>
      </c>
      <c r="O40" s="473">
        <v>0</v>
      </c>
      <c r="P40" s="473">
        <v>0</v>
      </c>
      <c r="Q40" s="473">
        <v>0</v>
      </c>
      <c r="R40" s="473"/>
      <c r="S40" s="473">
        <v>37</v>
      </c>
      <c r="T40" s="473" t="e">
        <v>#N/A</v>
      </c>
      <c r="U40" s="473" t="e">
        <v>#N/A</v>
      </c>
      <c r="V40" s="473" t="e">
        <v>#N/A</v>
      </c>
      <c r="W40" s="473"/>
      <c r="X40" s="473">
        <v>37</v>
      </c>
      <c r="Y40" s="473">
        <v>0</v>
      </c>
      <c r="Z40" s="473">
        <v>34.036225080490112</v>
      </c>
      <c r="AA40" s="473">
        <v>0</v>
      </c>
      <c r="AB40" s="473"/>
      <c r="AC40" s="473">
        <v>37</v>
      </c>
      <c r="AD40" s="473" t="e">
        <v>#N/A</v>
      </c>
      <c r="AE40" s="473">
        <v>30.180573463439941</v>
      </c>
      <c r="AF40" s="473" t="e">
        <v>#N/A</v>
      </c>
    </row>
    <row r="41" spans="4:32">
      <c r="D41" s="473">
        <v>38</v>
      </c>
      <c r="E41" s="473">
        <v>0</v>
      </c>
      <c r="F41" s="473">
        <v>0</v>
      </c>
      <c r="G41" s="473">
        <v>0.1176319</v>
      </c>
      <c r="H41" s="473">
        <v>38</v>
      </c>
      <c r="I41" s="473" t="e">
        <v>#N/A</v>
      </c>
      <c r="J41" s="473">
        <v>7.2077100000000005</v>
      </c>
      <c r="K41" s="473">
        <v>7.3541300000000005</v>
      </c>
      <c r="L41" s="473">
        <v>0.5</v>
      </c>
      <c r="M41" s="473"/>
      <c r="N41" s="473">
        <v>38</v>
      </c>
      <c r="O41" s="473">
        <v>0</v>
      </c>
      <c r="P41" s="473">
        <v>0</v>
      </c>
      <c r="Q41" s="473">
        <v>0</v>
      </c>
      <c r="R41" s="473"/>
      <c r="S41" s="473">
        <v>38</v>
      </c>
      <c r="T41" s="473" t="e">
        <v>#N/A</v>
      </c>
      <c r="U41" s="473" t="e">
        <v>#N/A</v>
      </c>
      <c r="V41" s="473" t="e">
        <v>#N/A</v>
      </c>
      <c r="W41" s="473"/>
      <c r="X41" s="473">
        <v>38</v>
      </c>
      <c r="Y41" s="473">
        <v>0</v>
      </c>
      <c r="Z41" s="473">
        <v>0</v>
      </c>
      <c r="AA41" s="473">
        <v>0</v>
      </c>
      <c r="AB41" s="473"/>
      <c r="AC41" s="473">
        <v>38</v>
      </c>
      <c r="AD41" s="473" t="e">
        <v>#N/A</v>
      </c>
      <c r="AE41" s="473">
        <v>29.920297861099243</v>
      </c>
      <c r="AF41" s="473" t="e">
        <v>#N/A</v>
      </c>
    </row>
    <row r="42" spans="4:32">
      <c r="D42" s="473">
        <v>39</v>
      </c>
      <c r="E42" s="473">
        <v>0</v>
      </c>
      <c r="F42" s="473">
        <v>0</v>
      </c>
      <c r="G42" s="473">
        <v>2.6584900000000002E-2</v>
      </c>
      <c r="H42" s="473">
        <v>39</v>
      </c>
      <c r="I42" s="473" t="e">
        <v>#N/A</v>
      </c>
      <c r="J42" s="473">
        <v>7.13124</v>
      </c>
      <c r="K42" s="473">
        <v>6.8087599999999995</v>
      </c>
      <c r="L42" s="473">
        <v>0.5</v>
      </c>
      <c r="M42" s="473"/>
      <c r="N42" s="473">
        <v>39</v>
      </c>
      <c r="O42" s="473">
        <v>0</v>
      </c>
      <c r="P42" s="473">
        <v>0</v>
      </c>
      <c r="Q42" s="473">
        <v>0</v>
      </c>
      <c r="R42" s="473"/>
      <c r="S42" s="473">
        <v>39</v>
      </c>
      <c r="T42" s="473" t="e">
        <v>#N/A</v>
      </c>
      <c r="U42" s="473" t="e">
        <v>#N/A</v>
      </c>
      <c r="V42" s="473" t="e">
        <v>#N/A</v>
      </c>
      <c r="W42" s="473"/>
      <c r="X42" s="473">
        <v>39</v>
      </c>
      <c r="Y42" s="473">
        <v>0</v>
      </c>
      <c r="Z42" s="473">
        <v>0</v>
      </c>
      <c r="AA42" s="473">
        <v>34.064787626266479</v>
      </c>
      <c r="AB42" s="473"/>
      <c r="AC42" s="473">
        <v>39</v>
      </c>
      <c r="AD42" s="473" t="e">
        <v>#N/A</v>
      </c>
      <c r="AE42" s="473">
        <v>29.353201389312744</v>
      </c>
      <c r="AF42" s="473" t="e">
        <v>#N/A</v>
      </c>
    </row>
    <row r="43" spans="4:32">
      <c r="D43" s="473">
        <v>40</v>
      </c>
      <c r="E43" s="473">
        <v>0</v>
      </c>
      <c r="F43" s="473">
        <v>6.3868499999999995E-2</v>
      </c>
      <c r="G43" s="473">
        <v>0</v>
      </c>
      <c r="H43" s="473">
        <v>40</v>
      </c>
      <c r="I43" s="473" t="e">
        <v>#N/A</v>
      </c>
      <c r="J43" s="473">
        <v>6.9528499999999998</v>
      </c>
      <c r="K43" s="473">
        <v>6.5038600000000004</v>
      </c>
      <c r="L43" s="473">
        <v>0.5</v>
      </c>
      <c r="M43" s="473"/>
      <c r="N43" s="473">
        <v>40</v>
      </c>
      <c r="O43" s="473">
        <v>0</v>
      </c>
      <c r="P43" s="473">
        <v>18.544352054595947</v>
      </c>
      <c r="Q43" s="473">
        <v>0</v>
      </c>
      <c r="R43" s="473"/>
      <c r="S43" s="473">
        <v>40</v>
      </c>
      <c r="T43" s="473" t="e">
        <v>#N/A</v>
      </c>
      <c r="U43" s="473" t="e">
        <v>#N/A</v>
      </c>
      <c r="V43" s="473" t="e">
        <v>#N/A</v>
      </c>
      <c r="W43" s="473"/>
      <c r="X43" s="473">
        <v>40</v>
      </c>
      <c r="Y43" s="473">
        <v>0</v>
      </c>
      <c r="Z43" s="473">
        <v>54.315567016601563</v>
      </c>
      <c r="AA43" s="473">
        <v>0</v>
      </c>
      <c r="AB43" s="473"/>
      <c r="AC43" s="473">
        <v>40</v>
      </c>
      <c r="AD43" s="473" t="e">
        <v>#N/A</v>
      </c>
      <c r="AE43" s="473">
        <v>29.329466819763184</v>
      </c>
      <c r="AF43" s="473" t="e">
        <v>#N/A</v>
      </c>
    </row>
    <row r="44" spans="4:32">
      <c r="D44" s="473">
        <v>41</v>
      </c>
      <c r="E44" s="473">
        <v>0</v>
      </c>
      <c r="F44" s="473">
        <v>0</v>
      </c>
      <c r="G44" s="473">
        <v>4.3009899999999997E-2</v>
      </c>
      <c r="H44" s="473">
        <v>41</v>
      </c>
      <c r="I44" s="473" t="e">
        <v>#N/A</v>
      </c>
      <c r="J44" s="473">
        <v>6.8373900000000001</v>
      </c>
      <c r="K44" s="473">
        <v>6.12568</v>
      </c>
      <c r="L44" s="473">
        <v>0.5</v>
      </c>
      <c r="M44" s="473"/>
      <c r="N44" s="473">
        <v>41</v>
      </c>
      <c r="O44" s="473">
        <v>0</v>
      </c>
      <c r="P44" s="473">
        <v>0</v>
      </c>
      <c r="Q44" s="473">
        <v>5.8845639228820801</v>
      </c>
      <c r="R44" s="473"/>
      <c r="S44" s="473">
        <v>41</v>
      </c>
      <c r="T44" s="473" t="e">
        <v>#N/A</v>
      </c>
      <c r="U44" s="473" t="e">
        <v>#N/A</v>
      </c>
      <c r="V44" s="473" t="e">
        <v>#N/A</v>
      </c>
      <c r="W44" s="473"/>
      <c r="X44" s="473">
        <v>41</v>
      </c>
      <c r="Y44" s="473">
        <v>0</v>
      </c>
      <c r="Z44" s="473">
        <v>0</v>
      </c>
      <c r="AA44" s="473">
        <v>63.039737939834595</v>
      </c>
      <c r="AB44" s="473"/>
      <c r="AC44" s="473">
        <v>41</v>
      </c>
      <c r="AD44" s="473" t="e">
        <v>#N/A</v>
      </c>
      <c r="AE44" s="473">
        <v>29.321944713592529</v>
      </c>
      <c r="AF44" s="473" t="e">
        <v>#N/A</v>
      </c>
    </row>
    <row r="45" spans="4:32">
      <c r="D45" s="473">
        <v>42</v>
      </c>
      <c r="E45" s="473">
        <v>0</v>
      </c>
      <c r="F45" s="473">
        <v>3.9283499999999999E-2</v>
      </c>
      <c r="G45" s="473">
        <v>0</v>
      </c>
      <c r="H45" s="473">
        <v>42</v>
      </c>
      <c r="I45" s="473" t="e">
        <v>#N/A</v>
      </c>
      <c r="J45" s="473">
        <v>6.6996700000000002</v>
      </c>
      <c r="K45" s="473">
        <v>5.9992799999999997</v>
      </c>
      <c r="L45" s="473">
        <v>0.5</v>
      </c>
      <c r="M45" s="473"/>
      <c r="N45" s="473">
        <v>42</v>
      </c>
      <c r="O45" s="473">
        <v>0</v>
      </c>
      <c r="P45" s="473">
        <v>24.704325199127197</v>
      </c>
      <c r="Q45" s="473">
        <v>0</v>
      </c>
      <c r="R45" s="473"/>
      <c r="S45" s="473">
        <v>42</v>
      </c>
      <c r="T45" s="473" t="e">
        <v>#N/A</v>
      </c>
      <c r="U45" s="473" t="e">
        <v>#N/A</v>
      </c>
      <c r="V45" s="473" t="e">
        <v>#N/A</v>
      </c>
      <c r="W45" s="473"/>
      <c r="X45" s="473">
        <v>42</v>
      </c>
      <c r="Y45" s="473">
        <v>0</v>
      </c>
      <c r="Z45" s="473">
        <v>22.100800275802612</v>
      </c>
      <c r="AA45" s="473">
        <v>0</v>
      </c>
      <c r="AB45" s="473"/>
      <c r="AC45" s="473">
        <v>42</v>
      </c>
      <c r="AD45" s="473" t="e">
        <v>#N/A</v>
      </c>
      <c r="AE45" s="473">
        <v>29.319232702255249</v>
      </c>
      <c r="AF45" s="473" t="e">
        <v>#N/A</v>
      </c>
    </row>
    <row r="46" spans="4:32">
      <c r="D46" s="473">
        <v>43</v>
      </c>
      <c r="E46" s="473">
        <v>0</v>
      </c>
      <c r="F46" s="473">
        <v>6.6996700000000006E-2</v>
      </c>
      <c r="G46" s="473">
        <v>0</v>
      </c>
      <c r="H46" s="473">
        <v>43</v>
      </c>
      <c r="I46" s="473" t="e">
        <v>#N/A</v>
      </c>
      <c r="J46" s="473">
        <v>6.6447000000000003</v>
      </c>
      <c r="K46" s="473">
        <v>5.4169599999999996</v>
      </c>
      <c r="L46" s="473">
        <v>0.5</v>
      </c>
      <c r="M46" s="473"/>
      <c r="N46" s="473">
        <v>43</v>
      </c>
      <c r="O46" s="473">
        <v>0</v>
      </c>
      <c r="P46" s="473">
        <v>43.083047866821289</v>
      </c>
      <c r="Q46" s="473">
        <v>0</v>
      </c>
      <c r="R46" s="473"/>
      <c r="S46" s="473">
        <v>43</v>
      </c>
      <c r="T46" s="473" t="e">
        <v>#N/A</v>
      </c>
      <c r="U46" s="473" t="e">
        <v>#N/A</v>
      </c>
      <c r="V46" s="473" t="e">
        <v>#N/A</v>
      </c>
      <c r="W46" s="473"/>
      <c r="X46" s="473">
        <v>43</v>
      </c>
      <c r="Y46" s="473">
        <v>0</v>
      </c>
      <c r="Z46" s="473">
        <v>53.872561454772949</v>
      </c>
      <c r="AA46" s="473">
        <v>0</v>
      </c>
      <c r="AB46" s="473"/>
      <c r="AC46" s="473">
        <v>43</v>
      </c>
      <c r="AD46" s="473" t="e">
        <v>#N/A</v>
      </c>
      <c r="AE46" s="473">
        <v>28.756445646286011</v>
      </c>
      <c r="AF46" s="473" t="e">
        <v>#N/A</v>
      </c>
    </row>
    <row r="47" spans="4:32">
      <c r="D47" s="473">
        <v>44</v>
      </c>
      <c r="E47" s="473">
        <v>0</v>
      </c>
      <c r="F47" s="473">
        <v>3.0273399999999999E-2</v>
      </c>
      <c r="G47" s="473">
        <v>0</v>
      </c>
      <c r="H47" s="473">
        <v>44</v>
      </c>
      <c r="I47" s="473" t="e">
        <v>#N/A</v>
      </c>
      <c r="J47" s="473">
        <v>6.5372399999999997</v>
      </c>
      <c r="K47" s="473">
        <v>5.3929999999999998</v>
      </c>
      <c r="L47" s="473">
        <v>0.5</v>
      </c>
      <c r="M47" s="473"/>
      <c r="N47" s="473">
        <v>44</v>
      </c>
      <c r="O47" s="473">
        <v>0</v>
      </c>
      <c r="P47" s="473">
        <v>19.053494930267334</v>
      </c>
      <c r="Q47" s="473">
        <v>0</v>
      </c>
      <c r="R47" s="473"/>
      <c r="S47" s="473">
        <v>44</v>
      </c>
      <c r="T47" s="473" t="e">
        <v>#N/A</v>
      </c>
      <c r="U47" s="473" t="e">
        <v>#N/A</v>
      </c>
      <c r="V47" s="473" t="e">
        <v>#N/A</v>
      </c>
      <c r="W47" s="473"/>
      <c r="X47" s="473">
        <v>44</v>
      </c>
      <c r="Y47" s="473">
        <v>0</v>
      </c>
      <c r="Z47" s="473">
        <v>61.695027351379395</v>
      </c>
      <c r="AA47" s="473">
        <v>0</v>
      </c>
      <c r="AB47" s="473"/>
      <c r="AC47" s="473">
        <v>44</v>
      </c>
      <c r="AD47" s="473" t="e">
        <v>#N/A</v>
      </c>
      <c r="AE47" s="473">
        <v>27.316534519195557</v>
      </c>
      <c r="AF47" s="473" t="e">
        <v>#N/A</v>
      </c>
    </row>
    <row r="48" spans="4:32">
      <c r="D48" s="473">
        <v>45</v>
      </c>
      <c r="E48" s="473">
        <v>0</v>
      </c>
      <c r="F48" s="473">
        <v>5.35162E-2</v>
      </c>
      <c r="G48" s="473">
        <v>0</v>
      </c>
      <c r="H48" s="473">
        <v>45</v>
      </c>
      <c r="I48" s="473" t="e">
        <v>#N/A</v>
      </c>
      <c r="J48" s="473">
        <v>6.4592800000000006</v>
      </c>
      <c r="K48" s="473">
        <v>5.22159</v>
      </c>
      <c r="L48" s="473">
        <v>0.5</v>
      </c>
      <c r="M48" s="473"/>
      <c r="N48" s="473">
        <v>45</v>
      </c>
      <c r="O48" s="473">
        <v>0</v>
      </c>
      <c r="P48" s="473">
        <v>20.656681060791016</v>
      </c>
      <c r="Q48" s="473">
        <v>0</v>
      </c>
      <c r="R48" s="473"/>
      <c r="S48" s="473">
        <v>45</v>
      </c>
      <c r="T48" s="473" t="e">
        <v>#N/A</v>
      </c>
      <c r="U48" s="473" t="e">
        <v>#N/A</v>
      </c>
      <c r="V48" s="473" t="e">
        <v>#N/A</v>
      </c>
      <c r="W48" s="473"/>
      <c r="X48" s="473">
        <v>45</v>
      </c>
      <c r="Y48" s="473">
        <v>0</v>
      </c>
      <c r="Z48" s="473">
        <v>31.418204307556152</v>
      </c>
      <c r="AA48" s="473">
        <v>0</v>
      </c>
      <c r="AB48" s="473"/>
      <c r="AC48" s="473">
        <v>45</v>
      </c>
      <c r="AD48" s="473" t="e">
        <v>#N/A</v>
      </c>
      <c r="AE48" s="473">
        <v>25.782507658004761</v>
      </c>
      <c r="AF48" s="473" t="e">
        <v>#N/A</v>
      </c>
    </row>
    <row r="49" spans="4:32">
      <c r="D49" s="473">
        <v>46</v>
      </c>
      <c r="E49" s="473">
        <v>0</v>
      </c>
      <c r="F49" s="473">
        <v>8.4921999999999997E-2</v>
      </c>
      <c r="G49" s="473">
        <v>0</v>
      </c>
      <c r="H49" s="473">
        <v>46</v>
      </c>
      <c r="I49" s="473" t="e">
        <v>#N/A</v>
      </c>
      <c r="J49" s="473">
        <v>6.4084500000000002</v>
      </c>
      <c r="K49" s="473">
        <v>4.3784999999999998</v>
      </c>
      <c r="L49" s="473">
        <v>0.5</v>
      </c>
      <c r="M49" s="473"/>
      <c r="N49" s="473">
        <v>46</v>
      </c>
      <c r="O49" s="473">
        <v>0</v>
      </c>
      <c r="P49" s="473">
        <v>0</v>
      </c>
      <c r="Q49" s="473">
        <v>0</v>
      </c>
      <c r="R49" s="473"/>
      <c r="S49" s="473">
        <v>46</v>
      </c>
      <c r="T49" s="473" t="e">
        <v>#N/A</v>
      </c>
      <c r="U49" s="473" t="e">
        <v>#N/A</v>
      </c>
      <c r="V49" s="473" t="e">
        <v>#N/A</v>
      </c>
      <c r="W49" s="473"/>
      <c r="X49" s="473">
        <v>46</v>
      </c>
      <c r="Y49" s="473">
        <v>0</v>
      </c>
      <c r="Z49" s="473">
        <v>62.352299690246582</v>
      </c>
      <c r="AA49" s="473">
        <v>0</v>
      </c>
      <c r="AB49" s="473"/>
      <c r="AC49" s="473">
        <v>46</v>
      </c>
      <c r="AD49" s="473" t="e">
        <v>#N/A</v>
      </c>
      <c r="AE49" s="473">
        <v>24.477249383926392</v>
      </c>
      <c r="AF49" s="473" t="e">
        <v>#N/A</v>
      </c>
    </row>
    <row r="50" spans="4:32">
      <c r="D50" s="473">
        <v>47</v>
      </c>
      <c r="E50" s="473">
        <v>0</v>
      </c>
      <c r="F50" s="473">
        <v>4.2254899999999998E-2</v>
      </c>
      <c r="G50" s="473">
        <v>0</v>
      </c>
      <c r="H50" s="473">
        <v>47</v>
      </c>
      <c r="I50" s="473" t="e">
        <v>#N/A</v>
      </c>
      <c r="J50" s="473">
        <v>6.386849999999999</v>
      </c>
      <c r="K50" s="473">
        <v>4.3009899999999996</v>
      </c>
      <c r="L50" s="473">
        <v>0.5</v>
      </c>
      <c r="M50" s="473"/>
      <c r="N50" s="473">
        <v>47</v>
      </c>
      <c r="O50" s="473">
        <v>0</v>
      </c>
      <c r="P50" s="473">
        <v>0</v>
      </c>
      <c r="Q50" s="473">
        <v>0</v>
      </c>
      <c r="R50" s="473"/>
      <c r="S50" s="473">
        <v>47</v>
      </c>
      <c r="T50" s="473" t="e">
        <v>#N/A</v>
      </c>
      <c r="U50" s="473" t="e">
        <v>#N/A</v>
      </c>
      <c r="V50" s="473" t="e">
        <v>#N/A</v>
      </c>
      <c r="W50" s="473"/>
      <c r="X50" s="473">
        <v>47</v>
      </c>
      <c r="Y50" s="473">
        <v>0</v>
      </c>
      <c r="Z50" s="473">
        <v>0</v>
      </c>
      <c r="AA50" s="473">
        <v>0</v>
      </c>
      <c r="AB50" s="473"/>
      <c r="AC50" s="473">
        <v>47</v>
      </c>
      <c r="AD50" s="473" t="e">
        <v>#N/A</v>
      </c>
      <c r="AE50" s="473">
        <v>22.677409648895264</v>
      </c>
      <c r="AF50" s="473" t="e">
        <v>#N/A</v>
      </c>
    </row>
    <row r="51" spans="4:32">
      <c r="D51" s="473">
        <v>48</v>
      </c>
      <c r="E51" s="473">
        <v>0</v>
      </c>
      <c r="F51" s="473">
        <v>0.100325</v>
      </c>
      <c r="G51" s="473">
        <v>0</v>
      </c>
      <c r="H51" s="473">
        <v>48</v>
      </c>
      <c r="I51" s="473" t="e">
        <v>#N/A</v>
      </c>
      <c r="J51" s="473">
        <v>6.336079999999999</v>
      </c>
      <c r="K51" s="473">
        <v>4.0543700000000005</v>
      </c>
      <c r="L51" s="473">
        <v>0.5</v>
      </c>
      <c r="M51" s="473"/>
      <c r="N51" s="473">
        <v>48</v>
      </c>
      <c r="O51" s="473">
        <v>0</v>
      </c>
      <c r="P51" s="473">
        <v>0</v>
      </c>
      <c r="Q51" s="473">
        <v>0</v>
      </c>
      <c r="R51" s="473"/>
      <c r="S51" s="473">
        <v>48</v>
      </c>
      <c r="T51" s="473" t="e">
        <v>#N/A</v>
      </c>
      <c r="U51" s="473" t="e">
        <v>#N/A</v>
      </c>
      <c r="V51" s="473" t="e">
        <v>#N/A</v>
      </c>
      <c r="W51" s="473"/>
      <c r="X51" s="473">
        <v>48</v>
      </c>
      <c r="Y51" s="473">
        <v>0</v>
      </c>
      <c r="Z51" s="473">
        <v>0</v>
      </c>
      <c r="AA51" s="473">
        <v>0</v>
      </c>
      <c r="AB51" s="473"/>
      <c r="AC51" s="473">
        <v>48</v>
      </c>
      <c r="AD51" s="473" t="e">
        <v>#N/A</v>
      </c>
      <c r="AE51" s="473">
        <v>22.100800275802612</v>
      </c>
      <c r="AF51" s="473" t="e">
        <v>#N/A</v>
      </c>
    </row>
    <row r="52" spans="4:32">
      <c r="D52" s="473">
        <v>49</v>
      </c>
      <c r="E52" s="473">
        <v>0</v>
      </c>
      <c r="F52" s="473">
        <v>0</v>
      </c>
      <c r="G52" s="473">
        <v>0</v>
      </c>
      <c r="H52" s="473">
        <v>49</v>
      </c>
      <c r="I52" s="473" t="e">
        <v>#N/A</v>
      </c>
      <c r="J52" s="473">
        <v>6.2558400000000001</v>
      </c>
      <c r="K52" s="473">
        <v>3.7177500000000001</v>
      </c>
      <c r="L52" s="473">
        <v>0.5</v>
      </c>
      <c r="M52" s="473"/>
      <c r="N52" s="473">
        <v>49</v>
      </c>
      <c r="O52" s="473">
        <v>0</v>
      </c>
      <c r="P52" s="473">
        <v>0</v>
      </c>
      <c r="Q52" s="473">
        <v>0</v>
      </c>
      <c r="R52" s="473"/>
      <c r="S52" s="473">
        <v>49</v>
      </c>
      <c r="T52" s="473" t="e">
        <v>#N/A</v>
      </c>
      <c r="U52" s="473" t="e">
        <v>#N/A</v>
      </c>
      <c r="V52" s="473" t="e">
        <v>#N/A</v>
      </c>
      <c r="W52" s="473"/>
      <c r="X52" s="473">
        <v>49</v>
      </c>
      <c r="Y52" s="473">
        <v>0</v>
      </c>
      <c r="Z52" s="473">
        <v>0</v>
      </c>
      <c r="AA52" s="473">
        <v>0</v>
      </c>
      <c r="AB52" s="473"/>
      <c r="AC52" s="473">
        <v>49</v>
      </c>
      <c r="AD52" s="473" t="e">
        <v>#N/A</v>
      </c>
      <c r="AE52" s="473">
        <v>21.33747935295105</v>
      </c>
      <c r="AF52" s="473" t="e">
        <v>#N/A</v>
      </c>
    </row>
    <row r="53" spans="4:32">
      <c r="D53" s="473">
        <v>50</v>
      </c>
      <c r="E53" s="473">
        <v>0</v>
      </c>
      <c r="F53" s="473">
        <v>2.1931900000000001E-2</v>
      </c>
      <c r="G53" s="473">
        <v>0</v>
      </c>
      <c r="H53" s="473">
        <v>50</v>
      </c>
      <c r="I53" s="473" t="e">
        <v>#N/A</v>
      </c>
      <c r="J53" s="473">
        <v>6.07064</v>
      </c>
      <c r="K53" s="473">
        <v>2.95479</v>
      </c>
      <c r="L53" s="473">
        <v>0.5</v>
      </c>
      <c r="M53" s="473"/>
      <c r="N53" s="473">
        <v>50</v>
      </c>
      <c r="O53" s="473">
        <v>0</v>
      </c>
      <c r="P53" s="473">
        <v>0</v>
      </c>
      <c r="Q53" s="473">
        <v>0</v>
      </c>
      <c r="R53" s="473"/>
      <c r="S53" s="473">
        <v>50</v>
      </c>
      <c r="T53" s="473" t="e">
        <v>#N/A</v>
      </c>
      <c r="U53" s="473" t="e">
        <v>#N/A</v>
      </c>
      <c r="V53" s="473" t="e">
        <v>#N/A</v>
      </c>
      <c r="W53" s="473"/>
      <c r="X53" s="473">
        <v>50</v>
      </c>
      <c r="Y53" s="473">
        <v>0</v>
      </c>
      <c r="Z53" s="473">
        <v>0</v>
      </c>
      <c r="AA53" s="473">
        <v>0</v>
      </c>
      <c r="AB53" s="473"/>
      <c r="AC53" s="473">
        <v>50</v>
      </c>
      <c r="AD53" s="473" t="e">
        <v>#N/A</v>
      </c>
      <c r="AE53" s="473">
        <v>21.323901414871216</v>
      </c>
      <c r="AF53" s="473" t="e">
        <v>#N/A</v>
      </c>
    </row>
    <row r="54" spans="4:32">
      <c r="D54" s="473">
        <v>51</v>
      </c>
      <c r="E54" s="473">
        <v>0</v>
      </c>
      <c r="F54" s="473">
        <v>0</v>
      </c>
      <c r="G54" s="473">
        <v>0</v>
      </c>
      <c r="H54" s="473">
        <v>51</v>
      </c>
      <c r="I54" s="473" t="e">
        <v>#N/A</v>
      </c>
      <c r="J54" s="473">
        <v>5.8871899999999995</v>
      </c>
      <c r="K54" s="473">
        <v>2.65849</v>
      </c>
      <c r="L54" s="473">
        <v>0.5</v>
      </c>
      <c r="M54" s="473"/>
      <c r="N54" s="473">
        <v>51</v>
      </c>
      <c r="O54" s="473">
        <v>0</v>
      </c>
      <c r="P54" s="473">
        <v>0</v>
      </c>
      <c r="Q54" s="473">
        <v>0</v>
      </c>
      <c r="R54" s="473"/>
      <c r="S54" s="473">
        <v>51</v>
      </c>
      <c r="T54" s="473" t="e">
        <v>#N/A</v>
      </c>
      <c r="U54" s="473" t="e">
        <v>#N/A</v>
      </c>
      <c r="V54" s="473" t="e">
        <v>#N/A</v>
      </c>
      <c r="W54" s="473"/>
      <c r="X54" s="473">
        <v>51</v>
      </c>
      <c r="Y54" s="473">
        <v>0</v>
      </c>
      <c r="Z54" s="473">
        <v>0</v>
      </c>
      <c r="AA54" s="473">
        <v>0</v>
      </c>
      <c r="AB54" s="473"/>
      <c r="AC54" s="473">
        <v>51</v>
      </c>
      <c r="AD54" s="473" t="e">
        <v>#N/A</v>
      </c>
      <c r="AE54" s="473">
        <v>21.224129199981689</v>
      </c>
      <c r="AF54" s="473" t="e">
        <v>#N/A</v>
      </c>
    </row>
    <row r="55" spans="4:32">
      <c r="D55" s="473">
        <v>52</v>
      </c>
      <c r="E55" s="473">
        <v>0</v>
      </c>
      <c r="F55" s="473">
        <v>8.0998600000000004E-2</v>
      </c>
      <c r="G55" s="473">
        <v>0</v>
      </c>
      <c r="H55" s="473">
        <v>52</v>
      </c>
      <c r="I55" s="473" t="e">
        <v>#N/A</v>
      </c>
      <c r="J55" s="473">
        <v>5.68797</v>
      </c>
      <c r="K55" s="473">
        <v>2.4408599999999998</v>
      </c>
      <c r="L55" s="473">
        <v>0.5</v>
      </c>
      <c r="M55" s="473"/>
      <c r="N55" s="473">
        <v>52</v>
      </c>
      <c r="O55" s="473">
        <v>0</v>
      </c>
      <c r="P55" s="473">
        <v>0</v>
      </c>
      <c r="Q55" s="473">
        <v>0</v>
      </c>
      <c r="R55" s="473"/>
      <c r="S55" s="473">
        <v>52</v>
      </c>
      <c r="T55" s="473" t="e">
        <v>#N/A</v>
      </c>
      <c r="U55" s="473" t="e">
        <v>#N/A</v>
      </c>
      <c r="V55" s="473" t="e">
        <v>#N/A</v>
      </c>
      <c r="W55" s="473"/>
      <c r="X55" s="473">
        <v>52</v>
      </c>
      <c r="Y55" s="473">
        <v>0</v>
      </c>
      <c r="Z55" s="473">
        <v>0</v>
      </c>
      <c r="AA55" s="473">
        <v>0</v>
      </c>
      <c r="AB55" s="473"/>
      <c r="AC55" s="473">
        <v>52</v>
      </c>
      <c r="AD55" s="473" t="e">
        <v>#N/A</v>
      </c>
      <c r="AE55" s="473">
        <v>20.642030239105225</v>
      </c>
      <c r="AF55" s="473" t="e">
        <v>#N/A</v>
      </c>
    </row>
    <row r="56" spans="4:32">
      <c r="D56" s="473">
        <v>53</v>
      </c>
      <c r="E56" s="473">
        <v>0</v>
      </c>
      <c r="F56" s="473">
        <v>9.5416299999999996E-2</v>
      </c>
      <c r="G56" s="473">
        <v>0</v>
      </c>
      <c r="H56" s="473">
        <v>53</v>
      </c>
      <c r="I56" s="473" t="e">
        <v>#N/A</v>
      </c>
      <c r="J56" s="473">
        <v>5.3516199999999996</v>
      </c>
      <c r="K56" s="473">
        <v>2.0985100000000001</v>
      </c>
      <c r="L56" s="473">
        <v>0.5</v>
      </c>
      <c r="M56" s="473"/>
      <c r="N56" s="473">
        <v>53</v>
      </c>
      <c r="O56" s="473">
        <v>0</v>
      </c>
      <c r="P56" s="473">
        <v>0</v>
      </c>
      <c r="Q56" s="473">
        <v>0</v>
      </c>
      <c r="R56" s="473"/>
      <c r="S56" s="473">
        <v>53</v>
      </c>
      <c r="T56" s="473" t="e">
        <v>#N/A</v>
      </c>
      <c r="U56" s="473" t="e">
        <v>#N/A</v>
      </c>
      <c r="V56" s="473" t="e">
        <v>#N/A</v>
      </c>
      <c r="W56" s="473"/>
      <c r="X56" s="473">
        <v>53</v>
      </c>
      <c r="Y56" s="473">
        <v>0</v>
      </c>
      <c r="Z56" s="473">
        <v>0</v>
      </c>
      <c r="AA56" s="473">
        <v>0</v>
      </c>
      <c r="AB56" s="473"/>
      <c r="AC56" s="473">
        <v>53</v>
      </c>
      <c r="AD56" s="473" t="e">
        <v>#N/A</v>
      </c>
      <c r="AE56" s="473">
        <v>18.258458375930786</v>
      </c>
      <c r="AF56" s="473" t="e">
        <v>#N/A</v>
      </c>
    </row>
    <row r="57" spans="4:32">
      <c r="D57" s="473">
        <v>54</v>
      </c>
      <c r="E57" s="473">
        <v>0</v>
      </c>
      <c r="F57" s="473">
        <v>4.39043E-2</v>
      </c>
      <c r="G57" s="473">
        <v>0</v>
      </c>
      <c r="H57" s="473">
        <v>54</v>
      </c>
      <c r="I57" s="473" t="e">
        <v>#N/A</v>
      </c>
      <c r="J57" s="473">
        <v>5.2457799999999999</v>
      </c>
      <c r="K57" s="473">
        <v>1.2632000000000001</v>
      </c>
      <c r="L57" s="473">
        <v>0.5</v>
      </c>
      <c r="M57" s="473"/>
      <c r="N57" s="473">
        <v>54</v>
      </c>
      <c r="O57" s="473">
        <v>0</v>
      </c>
      <c r="P57" s="473">
        <v>0</v>
      </c>
      <c r="Q57" s="473">
        <v>0</v>
      </c>
      <c r="R57" s="473"/>
      <c r="S57" s="473">
        <v>54</v>
      </c>
      <c r="T57" s="473" t="e">
        <v>#N/A</v>
      </c>
      <c r="U57" s="473" t="e">
        <v>#N/A</v>
      </c>
      <c r="V57" s="473" t="e">
        <v>#N/A</v>
      </c>
      <c r="W57" s="473"/>
      <c r="X57" s="473">
        <v>54</v>
      </c>
      <c r="Y57" s="473">
        <v>0</v>
      </c>
      <c r="Z57" s="473">
        <v>32.875692844390869</v>
      </c>
      <c r="AA57" s="473">
        <v>0</v>
      </c>
      <c r="AB57" s="473"/>
      <c r="AC57" s="473">
        <v>54</v>
      </c>
      <c r="AD57" s="473" t="e">
        <v>#N/A</v>
      </c>
      <c r="AE57" s="473">
        <v>18.059664964675903</v>
      </c>
      <c r="AF57" s="473" t="e">
        <v>#N/A</v>
      </c>
    </row>
    <row r="58" spans="4:32">
      <c r="D58" s="473">
        <v>55</v>
      </c>
      <c r="E58" s="473">
        <v>0</v>
      </c>
      <c r="F58" s="473">
        <v>4.6022800000000003E-2</v>
      </c>
      <c r="G58" s="473">
        <v>0</v>
      </c>
      <c r="H58" s="473">
        <v>55</v>
      </c>
      <c r="I58" s="473" t="e">
        <v>#N/A</v>
      </c>
      <c r="J58" s="473">
        <v>5.1398199999999994</v>
      </c>
      <c r="K58" s="473">
        <v>1.0751200000000001</v>
      </c>
      <c r="L58" s="473">
        <v>0.5</v>
      </c>
      <c r="M58" s="473"/>
      <c r="N58" s="473">
        <v>55</v>
      </c>
      <c r="O58" s="473">
        <v>0</v>
      </c>
      <c r="P58" s="473">
        <v>0</v>
      </c>
      <c r="Q58" s="473">
        <v>0</v>
      </c>
      <c r="R58" s="473"/>
      <c r="S58" s="473">
        <v>55</v>
      </c>
      <c r="T58" s="473" t="e">
        <v>#N/A</v>
      </c>
      <c r="U58" s="473" t="e">
        <v>#N/A</v>
      </c>
      <c r="V58" s="473" t="e">
        <v>#N/A</v>
      </c>
      <c r="W58" s="473"/>
      <c r="X58" s="473">
        <v>55</v>
      </c>
      <c r="Y58" s="473">
        <v>0</v>
      </c>
      <c r="Z58" s="473">
        <v>0</v>
      </c>
      <c r="AA58" s="473">
        <v>0</v>
      </c>
      <c r="AB58" s="473"/>
      <c r="AC58" s="473">
        <v>55</v>
      </c>
      <c r="AD58" s="473" t="e">
        <v>#N/A</v>
      </c>
      <c r="AE58" s="473">
        <v>13.312947750091553</v>
      </c>
      <c r="AF58" s="473" t="e">
        <v>#N/A</v>
      </c>
    </row>
    <row r="59" spans="4:32">
      <c r="D59" s="473">
        <v>56</v>
      </c>
      <c r="E59" s="473">
        <v>0</v>
      </c>
      <c r="F59" s="473">
        <v>0</v>
      </c>
      <c r="G59" s="473">
        <v>0</v>
      </c>
      <c r="H59" s="473">
        <v>56</v>
      </c>
      <c r="I59" s="473" t="e">
        <v>#N/A</v>
      </c>
      <c r="J59" s="473">
        <v>5.1032500000000001</v>
      </c>
      <c r="K59" s="473" t="e">
        <v>#N/A</v>
      </c>
      <c r="L59" s="473">
        <v>0.5</v>
      </c>
      <c r="M59" s="473"/>
      <c r="N59" s="473">
        <v>56</v>
      </c>
      <c r="O59" s="473">
        <v>0</v>
      </c>
      <c r="P59" s="473">
        <v>0</v>
      </c>
      <c r="Q59" s="473">
        <v>0</v>
      </c>
      <c r="R59" s="473"/>
      <c r="S59" s="473">
        <v>56</v>
      </c>
      <c r="T59" s="473" t="e">
        <v>#N/A</v>
      </c>
      <c r="U59" s="473" t="e">
        <v>#N/A</v>
      </c>
      <c r="V59" s="473" t="e">
        <v>#N/A</v>
      </c>
      <c r="W59" s="473"/>
      <c r="X59" s="473">
        <v>56</v>
      </c>
      <c r="Y59" s="473">
        <v>0</v>
      </c>
      <c r="Z59" s="473">
        <v>0</v>
      </c>
      <c r="AA59" s="473">
        <v>0</v>
      </c>
      <c r="AB59" s="473"/>
      <c r="AC59" s="473">
        <v>56</v>
      </c>
      <c r="AD59" s="473" t="e">
        <v>#N/A</v>
      </c>
      <c r="AE59" s="473">
        <v>12.156277894973755</v>
      </c>
      <c r="AF59" s="473" t="e">
        <v>#N/A</v>
      </c>
    </row>
    <row r="60" spans="4:32">
      <c r="D60" s="473">
        <v>57</v>
      </c>
      <c r="E60" s="473">
        <v>0</v>
      </c>
      <c r="F60" s="473">
        <v>0</v>
      </c>
      <c r="G60" s="473">
        <v>0</v>
      </c>
      <c r="H60" s="473">
        <v>57</v>
      </c>
      <c r="I60" s="473" t="e">
        <v>#N/A</v>
      </c>
      <c r="J60" s="473">
        <v>5.0196800000000001</v>
      </c>
      <c r="K60" s="473" t="e">
        <v>#N/A</v>
      </c>
      <c r="L60" s="473">
        <v>0.5</v>
      </c>
      <c r="M60" s="473"/>
      <c r="N60" s="473">
        <v>57</v>
      </c>
      <c r="O60" s="473">
        <v>0</v>
      </c>
      <c r="P60" s="473">
        <v>0</v>
      </c>
      <c r="Q60" s="473">
        <v>0</v>
      </c>
      <c r="R60" s="473"/>
      <c r="S60" s="473">
        <v>57</v>
      </c>
      <c r="T60" s="473" t="e">
        <v>#N/A</v>
      </c>
      <c r="U60" s="473" t="e">
        <v>#N/A</v>
      </c>
      <c r="V60" s="473" t="e">
        <v>#N/A</v>
      </c>
      <c r="W60" s="473"/>
      <c r="X60" s="473">
        <v>57</v>
      </c>
      <c r="Y60" s="473">
        <v>0</v>
      </c>
      <c r="Z60" s="473">
        <v>0</v>
      </c>
      <c r="AA60" s="473">
        <v>0</v>
      </c>
      <c r="AB60" s="473"/>
      <c r="AC60" s="473">
        <v>57</v>
      </c>
      <c r="AD60" s="473" t="e">
        <v>#N/A</v>
      </c>
      <c r="AE60" s="473">
        <v>11.26173734664917</v>
      </c>
      <c r="AF60" s="473" t="e">
        <v>#N/A</v>
      </c>
    </row>
    <row r="61" spans="4:32">
      <c r="D61" s="473">
        <v>58</v>
      </c>
      <c r="E61" s="473">
        <v>0</v>
      </c>
      <c r="F61" s="473">
        <v>3.6810500000000003E-2</v>
      </c>
      <c r="G61" s="473">
        <v>0</v>
      </c>
      <c r="H61" s="473">
        <v>58</v>
      </c>
      <c r="I61" s="473" t="e">
        <v>#N/A</v>
      </c>
      <c r="J61" s="473">
        <v>4.9778200000000004</v>
      </c>
      <c r="K61" s="473" t="e">
        <v>#N/A</v>
      </c>
      <c r="L61" s="473">
        <v>0.5</v>
      </c>
      <c r="M61" s="473"/>
      <c r="N61" s="473">
        <v>58</v>
      </c>
      <c r="O61" s="473">
        <v>0</v>
      </c>
      <c r="P61" s="473">
        <v>0</v>
      </c>
      <c r="Q61" s="473">
        <v>0</v>
      </c>
      <c r="R61" s="473"/>
      <c r="S61" s="473">
        <v>58</v>
      </c>
      <c r="T61" s="473" t="e">
        <v>#N/A</v>
      </c>
      <c r="U61" s="473" t="e">
        <v>#N/A</v>
      </c>
      <c r="V61" s="473" t="e">
        <v>#N/A</v>
      </c>
      <c r="W61" s="473"/>
      <c r="X61" s="473">
        <v>58</v>
      </c>
      <c r="Y61" s="473">
        <v>0</v>
      </c>
      <c r="Z61" s="473">
        <v>0</v>
      </c>
      <c r="AA61" s="473">
        <v>0</v>
      </c>
      <c r="AB61" s="473"/>
      <c r="AC61" s="473">
        <v>58</v>
      </c>
      <c r="AD61" s="473" t="e">
        <v>#N/A</v>
      </c>
      <c r="AE61" s="473">
        <v>10.059666633605957</v>
      </c>
      <c r="AF61" s="473" t="e">
        <v>#N/A</v>
      </c>
    </row>
    <row r="62" spans="4:32">
      <c r="D62" s="473">
        <v>59</v>
      </c>
      <c r="E62" s="473">
        <v>0</v>
      </c>
      <c r="F62" s="473">
        <v>7.2077100000000005E-2</v>
      </c>
      <c r="G62" s="473">
        <v>0</v>
      </c>
      <c r="H62" s="473">
        <v>59</v>
      </c>
      <c r="I62" s="473" t="e">
        <v>#N/A</v>
      </c>
      <c r="J62" s="473">
        <v>4.8373800000000005</v>
      </c>
      <c r="K62" s="473" t="e">
        <v>#N/A</v>
      </c>
      <c r="L62" s="473">
        <v>0.5</v>
      </c>
      <c r="M62" s="473"/>
      <c r="N62" s="473">
        <v>59</v>
      </c>
      <c r="O62" s="473">
        <v>0</v>
      </c>
      <c r="P62" s="473">
        <v>0</v>
      </c>
      <c r="Q62" s="473">
        <v>0</v>
      </c>
      <c r="R62" s="473"/>
      <c r="S62" s="473">
        <v>59</v>
      </c>
      <c r="T62" s="473" t="e">
        <v>#N/A</v>
      </c>
      <c r="U62" s="473" t="e">
        <v>#N/A</v>
      </c>
      <c r="V62" s="473" t="e">
        <v>#N/A</v>
      </c>
      <c r="W62" s="473"/>
      <c r="X62" s="473">
        <v>59</v>
      </c>
      <c r="Y62" s="473">
        <v>0</v>
      </c>
      <c r="Z62" s="473">
        <v>0</v>
      </c>
      <c r="AA62" s="473">
        <v>0</v>
      </c>
      <c r="AB62" s="473"/>
      <c r="AC62" s="473">
        <v>59</v>
      </c>
      <c r="AD62" s="473" t="e">
        <v>#N/A</v>
      </c>
      <c r="AE62" s="473">
        <v>7.7582955360412598</v>
      </c>
      <c r="AF62" s="473" t="e">
        <v>#N/A</v>
      </c>
    </row>
    <row r="63" spans="4:32">
      <c r="D63" s="473">
        <v>60</v>
      </c>
      <c r="E63" s="473">
        <v>0</v>
      </c>
      <c r="F63" s="473">
        <v>0.1024832</v>
      </c>
      <c r="G63" s="473">
        <v>0</v>
      </c>
      <c r="H63" s="473">
        <v>60</v>
      </c>
      <c r="I63" s="473" t="e">
        <v>#N/A</v>
      </c>
      <c r="J63" s="473">
        <v>4.7479300000000002</v>
      </c>
      <c r="K63" s="473" t="e">
        <v>#N/A</v>
      </c>
      <c r="L63" s="473">
        <v>0.5</v>
      </c>
      <c r="M63" s="473"/>
      <c r="N63" s="473">
        <v>60</v>
      </c>
      <c r="O63" s="473">
        <v>0</v>
      </c>
      <c r="P63" s="473">
        <v>0</v>
      </c>
      <c r="Q63" s="473">
        <v>0</v>
      </c>
      <c r="R63" s="473"/>
      <c r="S63" s="473">
        <v>60</v>
      </c>
      <c r="T63" s="473" t="e">
        <v>#N/A</v>
      </c>
      <c r="U63" s="473" t="e">
        <v>#N/A</v>
      </c>
      <c r="V63" s="473" t="e">
        <v>#N/A</v>
      </c>
      <c r="W63" s="473"/>
      <c r="X63" s="473">
        <v>60</v>
      </c>
      <c r="Y63" s="473">
        <v>0</v>
      </c>
      <c r="Z63" s="473">
        <v>24.477249383926392</v>
      </c>
      <c r="AA63" s="473">
        <v>0</v>
      </c>
      <c r="AB63" s="473"/>
      <c r="AC63" s="473">
        <v>60</v>
      </c>
      <c r="AD63" s="473" t="e">
        <v>#N/A</v>
      </c>
      <c r="AE63" s="473">
        <v>4.9856185913085938</v>
      </c>
      <c r="AF63" s="473" t="e">
        <v>#N/A</v>
      </c>
    </row>
    <row r="64" spans="4:32">
      <c r="D64" s="473">
        <v>61</v>
      </c>
      <c r="E64" s="473">
        <v>0</v>
      </c>
      <c r="F64" s="473">
        <v>0.1079165</v>
      </c>
      <c r="G64" s="473">
        <v>0</v>
      </c>
      <c r="H64" s="473">
        <v>61</v>
      </c>
      <c r="I64" s="473" t="e">
        <v>#N/A</v>
      </c>
      <c r="J64" s="473">
        <v>4.6022800000000004</v>
      </c>
      <c r="K64" s="473" t="e">
        <v>#N/A</v>
      </c>
      <c r="L64" s="473">
        <v>0.5</v>
      </c>
      <c r="M64" s="473"/>
      <c r="N64" s="473">
        <v>61</v>
      </c>
      <c r="O64" s="473">
        <v>0</v>
      </c>
      <c r="P64" s="473">
        <v>0</v>
      </c>
      <c r="Q64" s="473">
        <v>0</v>
      </c>
      <c r="R64" s="473"/>
      <c r="S64" s="473">
        <v>61</v>
      </c>
      <c r="T64" s="473" t="e">
        <v>#N/A</v>
      </c>
      <c r="U64" s="473" t="e">
        <v>#N/A</v>
      </c>
      <c r="V64" s="473" t="e">
        <v>#N/A</v>
      </c>
      <c r="W64" s="473"/>
      <c r="X64" s="473">
        <v>61</v>
      </c>
      <c r="Y64" s="473">
        <v>0</v>
      </c>
      <c r="Z64" s="473">
        <v>0</v>
      </c>
      <c r="AA64" s="473">
        <v>0</v>
      </c>
      <c r="AB64" s="473"/>
      <c r="AC64" s="473">
        <v>61</v>
      </c>
      <c r="AD64" s="473" t="e">
        <v>#N/A</v>
      </c>
      <c r="AE64" s="473" t="e">
        <v>#N/A</v>
      </c>
      <c r="AF64" s="473" t="e">
        <v>#N/A</v>
      </c>
    </row>
    <row r="65" spans="4:32">
      <c r="D65" s="473">
        <v>62</v>
      </c>
      <c r="E65" s="473">
        <v>0</v>
      </c>
      <c r="F65" s="473">
        <v>6.5372399999999997E-2</v>
      </c>
      <c r="G65" s="473">
        <v>0</v>
      </c>
      <c r="H65" s="473">
        <v>62</v>
      </c>
      <c r="I65" s="473" t="e">
        <v>#N/A</v>
      </c>
      <c r="J65" s="473">
        <v>4.5761599999999998</v>
      </c>
      <c r="K65" s="473" t="e">
        <v>#N/A</v>
      </c>
      <c r="L65" s="473">
        <v>0.5</v>
      </c>
      <c r="M65" s="473"/>
      <c r="N65" s="473">
        <v>62</v>
      </c>
      <c r="O65" s="473">
        <v>0</v>
      </c>
      <c r="P65" s="473">
        <v>8.0428957939147949</v>
      </c>
      <c r="Q65" s="473">
        <v>0</v>
      </c>
      <c r="R65" s="473"/>
      <c r="S65" s="473">
        <v>62</v>
      </c>
      <c r="T65" s="473" t="e">
        <v>#N/A</v>
      </c>
      <c r="U65" s="473" t="e">
        <v>#N/A</v>
      </c>
      <c r="V65" s="473" t="e">
        <v>#N/A</v>
      </c>
      <c r="W65" s="473"/>
      <c r="X65" s="473">
        <v>62</v>
      </c>
      <c r="Y65" s="473">
        <v>0</v>
      </c>
      <c r="Z65" s="473">
        <v>22.677409648895264</v>
      </c>
      <c r="AA65" s="473">
        <v>0</v>
      </c>
      <c r="AB65" s="473"/>
      <c r="AC65" s="473">
        <v>62</v>
      </c>
      <c r="AD65" s="473" t="e">
        <v>#N/A</v>
      </c>
      <c r="AE65" s="473" t="e">
        <v>#N/A</v>
      </c>
      <c r="AF65" s="473" t="e">
        <v>#N/A</v>
      </c>
    </row>
    <row r="66" spans="4:32">
      <c r="D66" s="473">
        <v>63</v>
      </c>
      <c r="E66" s="473">
        <v>2.1552399999999999E-2</v>
      </c>
      <c r="F66" s="473">
        <v>0</v>
      </c>
      <c r="G66" s="473">
        <v>0</v>
      </c>
      <c r="H66" s="473">
        <v>63</v>
      </c>
      <c r="I66" s="473" t="e">
        <v>#N/A</v>
      </c>
      <c r="J66" s="473">
        <v>4.3940399999999995</v>
      </c>
      <c r="K66" s="473" t="e">
        <v>#N/A</v>
      </c>
      <c r="L66" s="473">
        <v>0.5</v>
      </c>
      <c r="M66" s="473"/>
      <c r="N66" s="473">
        <v>63</v>
      </c>
      <c r="O66" s="473">
        <v>3.7707924842834473</v>
      </c>
      <c r="P66" s="473">
        <v>0</v>
      </c>
      <c r="Q66" s="473">
        <v>0</v>
      </c>
      <c r="R66" s="473"/>
      <c r="S66" s="473">
        <v>63</v>
      </c>
      <c r="T66" s="473" t="e">
        <v>#N/A</v>
      </c>
      <c r="U66" s="473" t="e">
        <v>#N/A</v>
      </c>
      <c r="V66" s="473" t="e">
        <v>#N/A</v>
      </c>
      <c r="W66" s="473"/>
      <c r="X66" s="473">
        <v>63</v>
      </c>
      <c r="Y66" s="473">
        <v>20.07983922958374</v>
      </c>
      <c r="Z66" s="473">
        <v>0</v>
      </c>
      <c r="AA66" s="473">
        <v>0</v>
      </c>
      <c r="AB66" s="473"/>
      <c r="AC66" s="473">
        <v>63</v>
      </c>
      <c r="AD66" s="473" t="e">
        <v>#N/A</v>
      </c>
      <c r="AE66" s="473" t="e">
        <v>#N/A</v>
      </c>
      <c r="AF66" s="473" t="e">
        <v>#N/A</v>
      </c>
    </row>
    <row r="67" spans="4:32">
      <c r="D67" s="473">
        <v>64</v>
      </c>
      <c r="E67" s="473">
        <v>0</v>
      </c>
      <c r="F67" s="473">
        <v>5.8871899999999998E-2</v>
      </c>
      <c r="G67" s="473">
        <v>0</v>
      </c>
      <c r="H67" s="473">
        <v>64</v>
      </c>
      <c r="I67" s="473" t="e">
        <v>#N/A</v>
      </c>
      <c r="J67" s="473">
        <v>4.3904300000000003</v>
      </c>
      <c r="K67" s="473" t="e">
        <v>#N/A</v>
      </c>
      <c r="L67" s="473">
        <v>0.5</v>
      </c>
      <c r="M67" s="473"/>
      <c r="N67" s="473">
        <v>64</v>
      </c>
      <c r="O67" s="473">
        <v>0</v>
      </c>
      <c r="P67" s="473">
        <v>0</v>
      </c>
      <c r="Q67" s="473">
        <v>0</v>
      </c>
      <c r="R67" s="473"/>
      <c r="S67" s="473">
        <v>64</v>
      </c>
      <c r="T67" s="473" t="e">
        <v>#N/A</v>
      </c>
      <c r="U67" s="473" t="e">
        <v>#N/A</v>
      </c>
      <c r="V67" s="473" t="e">
        <v>#N/A</v>
      </c>
      <c r="W67" s="473"/>
      <c r="X67" s="473">
        <v>64</v>
      </c>
      <c r="Y67" s="473">
        <v>0</v>
      </c>
      <c r="Z67" s="473">
        <v>47.790545225143433</v>
      </c>
      <c r="AA67" s="473">
        <v>0</v>
      </c>
      <c r="AB67" s="473"/>
      <c r="AC67" s="473">
        <v>64</v>
      </c>
      <c r="AD67" s="473" t="e">
        <v>#N/A</v>
      </c>
      <c r="AE67" s="473" t="e">
        <v>#N/A</v>
      </c>
      <c r="AF67" s="473" t="e">
        <v>#N/A</v>
      </c>
    </row>
    <row r="68" spans="4:32">
      <c r="D68" s="473">
        <v>65</v>
      </c>
      <c r="E68" s="473">
        <v>0</v>
      </c>
      <c r="F68" s="473">
        <v>9.5706299999999994E-2</v>
      </c>
      <c r="G68" s="473">
        <v>0</v>
      </c>
      <c r="H68" s="473">
        <v>65</v>
      </c>
      <c r="I68" s="473" t="e">
        <v>#N/A</v>
      </c>
      <c r="J68" s="473">
        <v>4.2254899999999997</v>
      </c>
      <c r="K68" s="473" t="e">
        <v>#N/A</v>
      </c>
      <c r="L68" s="473">
        <v>0.5</v>
      </c>
      <c r="M68" s="473"/>
      <c r="N68" s="473">
        <v>65</v>
      </c>
      <c r="O68" s="473">
        <v>0</v>
      </c>
      <c r="P68" s="473">
        <v>0</v>
      </c>
      <c r="Q68" s="473">
        <v>0</v>
      </c>
      <c r="R68" s="473"/>
      <c r="S68" s="473">
        <v>65</v>
      </c>
      <c r="T68" s="473" t="e">
        <v>#N/A</v>
      </c>
      <c r="U68" s="473" t="e">
        <v>#N/A</v>
      </c>
      <c r="V68" s="473" t="e">
        <v>#N/A</v>
      </c>
      <c r="W68" s="473"/>
      <c r="X68" s="473">
        <v>65</v>
      </c>
      <c r="Y68" s="473">
        <v>0</v>
      </c>
      <c r="Z68" s="473">
        <v>0</v>
      </c>
      <c r="AA68" s="473">
        <v>0</v>
      </c>
      <c r="AB68" s="473"/>
      <c r="AC68" s="473">
        <v>65</v>
      </c>
      <c r="AD68" s="473" t="e">
        <v>#N/A</v>
      </c>
      <c r="AE68" s="473" t="e">
        <v>#N/A</v>
      </c>
      <c r="AF68" s="473" t="e">
        <v>#N/A</v>
      </c>
    </row>
    <row r="69" spans="4:32">
      <c r="D69" s="473">
        <v>66</v>
      </c>
      <c r="E69" s="473">
        <v>6.7530999999999997E-3</v>
      </c>
      <c r="F69" s="473">
        <v>0</v>
      </c>
      <c r="G69" s="473">
        <v>0</v>
      </c>
      <c r="H69" s="473">
        <v>66</v>
      </c>
      <c r="I69" s="473" t="e">
        <v>#N/A</v>
      </c>
      <c r="J69" s="473">
        <v>4.2214200000000002</v>
      </c>
      <c r="K69" s="473" t="e">
        <v>#N/A</v>
      </c>
      <c r="L69" s="473">
        <v>0.5</v>
      </c>
      <c r="M69" s="473"/>
      <c r="N69" s="473">
        <v>66</v>
      </c>
      <c r="O69" s="473">
        <v>0</v>
      </c>
      <c r="P69" s="473">
        <v>0</v>
      </c>
      <c r="Q69" s="473">
        <v>0</v>
      </c>
      <c r="R69" s="473"/>
      <c r="S69" s="473">
        <v>66</v>
      </c>
      <c r="T69" s="473" t="e">
        <v>#N/A</v>
      </c>
      <c r="U69" s="473" t="e">
        <v>#N/A</v>
      </c>
      <c r="V69" s="473" t="e">
        <v>#N/A</v>
      </c>
      <c r="W69" s="473"/>
      <c r="X69" s="473">
        <v>66</v>
      </c>
      <c r="Y69" s="473">
        <v>22.645503282546997</v>
      </c>
      <c r="Z69" s="473">
        <v>0</v>
      </c>
      <c r="AA69" s="473">
        <v>0</v>
      </c>
      <c r="AB69" s="473"/>
      <c r="AC69" s="473">
        <v>66</v>
      </c>
      <c r="AD69" s="473" t="e">
        <v>#N/A</v>
      </c>
      <c r="AE69" s="473" t="e">
        <v>#N/A</v>
      </c>
      <c r="AF69" s="473" t="e">
        <v>#N/A</v>
      </c>
    </row>
    <row r="70" spans="4:32">
      <c r="D70" s="473">
        <v>67</v>
      </c>
      <c r="E70" s="473">
        <v>0</v>
      </c>
      <c r="F70" s="473">
        <v>5.6879699999999998E-2</v>
      </c>
      <c r="G70" s="473">
        <v>0</v>
      </c>
      <c r="H70" s="473">
        <v>67</v>
      </c>
      <c r="I70" s="473" t="e">
        <v>#N/A</v>
      </c>
      <c r="J70" s="473">
        <v>4.1529799999999994</v>
      </c>
      <c r="K70" s="473" t="e">
        <v>#N/A</v>
      </c>
      <c r="L70" s="473">
        <v>0.5</v>
      </c>
      <c r="M70" s="473"/>
      <c r="N70" s="473">
        <v>67</v>
      </c>
      <c r="O70" s="473">
        <v>0</v>
      </c>
      <c r="P70" s="473">
        <v>37.053442001342773</v>
      </c>
      <c r="Q70" s="473">
        <v>0</v>
      </c>
      <c r="R70" s="473"/>
      <c r="S70" s="473">
        <v>67</v>
      </c>
      <c r="T70" s="473" t="e">
        <v>#N/A</v>
      </c>
      <c r="U70" s="473" t="e">
        <v>#N/A</v>
      </c>
      <c r="V70" s="473" t="e">
        <v>#N/A</v>
      </c>
      <c r="W70" s="473"/>
      <c r="X70" s="473">
        <v>67</v>
      </c>
      <c r="Y70" s="473">
        <v>0</v>
      </c>
      <c r="Z70" s="473">
        <v>11.26173734664917</v>
      </c>
      <c r="AA70" s="473">
        <v>0</v>
      </c>
      <c r="AB70" s="473"/>
      <c r="AC70" s="473">
        <v>67</v>
      </c>
      <c r="AD70" s="473" t="e">
        <v>#N/A</v>
      </c>
      <c r="AE70" s="473" t="e">
        <v>#N/A</v>
      </c>
      <c r="AF70" s="473" t="e">
        <v>#N/A</v>
      </c>
    </row>
    <row r="71" spans="4:32">
      <c r="D71" s="473">
        <v>68</v>
      </c>
      <c r="E71" s="473">
        <v>0</v>
      </c>
      <c r="F71" s="473">
        <v>9.5895300000000003E-2</v>
      </c>
      <c r="G71" s="473">
        <v>0</v>
      </c>
      <c r="H71" s="473">
        <v>68</v>
      </c>
      <c r="I71" s="473" t="e">
        <v>#N/A</v>
      </c>
      <c r="J71" s="473">
        <v>3.9328700000000003</v>
      </c>
      <c r="K71" s="473" t="e">
        <v>#N/A</v>
      </c>
      <c r="L71" s="473">
        <v>0.5</v>
      </c>
      <c r="M71" s="473"/>
      <c r="N71" s="473">
        <v>68</v>
      </c>
      <c r="O71" s="473">
        <v>0</v>
      </c>
      <c r="P71" s="473">
        <v>15.178966522216797</v>
      </c>
      <c r="Q71" s="473">
        <v>0</v>
      </c>
      <c r="R71" s="473"/>
      <c r="S71" s="473">
        <v>68</v>
      </c>
      <c r="T71" s="473" t="e">
        <v>#N/A</v>
      </c>
      <c r="U71" s="473" t="e">
        <v>#N/A</v>
      </c>
      <c r="V71" s="473" t="e">
        <v>#N/A</v>
      </c>
      <c r="W71" s="473"/>
      <c r="X71" s="473">
        <v>68</v>
      </c>
      <c r="Y71" s="473">
        <v>0</v>
      </c>
      <c r="Z71" s="473">
        <v>38.410824537277222</v>
      </c>
      <c r="AA71" s="473">
        <v>0</v>
      </c>
      <c r="AB71" s="473"/>
      <c r="AC71" s="473">
        <v>68</v>
      </c>
      <c r="AD71" s="473" t="e">
        <v>#N/A</v>
      </c>
      <c r="AE71" s="473" t="e">
        <v>#N/A</v>
      </c>
      <c r="AF71" s="473" t="e">
        <v>#N/A</v>
      </c>
    </row>
    <row r="72" spans="4:32">
      <c r="D72" s="473">
        <v>69</v>
      </c>
      <c r="E72" s="473">
        <v>0</v>
      </c>
      <c r="F72" s="473">
        <v>1.9084400000000001E-2</v>
      </c>
      <c r="G72" s="473">
        <v>0</v>
      </c>
      <c r="H72" s="473">
        <v>69</v>
      </c>
      <c r="I72" s="473" t="e">
        <v>#N/A</v>
      </c>
      <c r="J72" s="473">
        <v>3.92835</v>
      </c>
      <c r="K72" s="473" t="e">
        <v>#N/A</v>
      </c>
      <c r="L72" s="473">
        <v>0.5</v>
      </c>
      <c r="M72" s="473"/>
      <c r="N72" s="473">
        <v>69</v>
      </c>
      <c r="O72" s="473">
        <v>0</v>
      </c>
      <c r="P72" s="473">
        <v>0</v>
      </c>
      <c r="Q72" s="473">
        <v>0</v>
      </c>
      <c r="R72" s="473"/>
      <c r="S72" s="473">
        <v>69</v>
      </c>
      <c r="T72" s="473" t="e">
        <v>#N/A</v>
      </c>
      <c r="U72" s="473" t="e">
        <v>#N/A</v>
      </c>
      <c r="V72" s="473" t="e">
        <v>#N/A</v>
      </c>
      <c r="W72" s="473"/>
      <c r="X72" s="473">
        <v>69</v>
      </c>
      <c r="Y72" s="473">
        <v>0</v>
      </c>
      <c r="Z72" s="473">
        <v>73.26006293296814</v>
      </c>
      <c r="AA72" s="473">
        <v>0</v>
      </c>
      <c r="AB72" s="473"/>
      <c r="AC72" s="473">
        <v>69</v>
      </c>
      <c r="AD72" s="473" t="e">
        <v>#N/A</v>
      </c>
      <c r="AE72" s="473" t="e">
        <v>#N/A</v>
      </c>
      <c r="AF72" s="473" t="e">
        <v>#N/A</v>
      </c>
    </row>
    <row r="73" spans="4:32">
      <c r="D73" s="473">
        <v>70</v>
      </c>
      <c r="E73" s="473">
        <v>0</v>
      </c>
      <c r="F73" s="473">
        <v>4.9778200000000002E-2</v>
      </c>
      <c r="G73" s="473">
        <v>0</v>
      </c>
      <c r="H73" s="473">
        <v>70</v>
      </c>
      <c r="I73" s="473" t="e">
        <v>#N/A</v>
      </c>
      <c r="J73" s="473">
        <v>3.8533499999999998</v>
      </c>
      <c r="K73" s="473" t="e">
        <v>#N/A</v>
      </c>
      <c r="L73" s="473">
        <v>0.5</v>
      </c>
      <c r="M73" s="473"/>
      <c r="N73" s="473">
        <v>70</v>
      </c>
      <c r="O73" s="473">
        <v>0</v>
      </c>
      <c r="P73" s="473">
        <v>8.362889289855957</v>
      </c>
      <c r="Q73" s="473">
        <v>0</v>
      </c>
      <c r="R73" s="473"/>
      <c r="S73" s="473">
        <v>70</v>
      </c>
      <c r="T73" s="473" t="e">
        <v>#N/A</v>
      </c>
      <c r="U73" s="473" t="e">
        <v>#N/A</v>
      </c>
      <c r="V73" s="473" t="e">
        <v>#N/A</v>
      </c>
      <c r="W73" s="473"/>
      <c r="X73" s="473">
        <v>70</v>
      </c>
      <c r="Y73" s="473">
        <v>0</v>
      </c>
      <c r="Z73" s="473">
        <v>33.61315131187439</v>
      </c>
      <c r="AA73" s="473">
        <v>0</v>
      </c>
      <c r="AB73" s="473"/>
      <c r="AC73" s="473">
        <v>70</v>
      </c>
      <c r="AD73" s="473" t="e">
        <v>#N/A</v>
      </c>
      <c r="AE73" s="473" t="e">
        <v>#N/A</v>
      </c>
      <c r="AF73" s="473" t="e">
        <v>#N/A</v>
      </c>
    </row>
    <row r="74" spans="4:32">
      <c r="D74" s="473">
        <v>71</v>
      </c>
      <c r="E74" s="473">
        <v>0</v>
      </c>
      <c r="F74" s="473">
        <v>4.7479300000000002E-2</v>
      </c>
      <c r="G74" s="473">
        <v>0</v>
      </c>
      <c r="H74" s="473">
        <v>71</v>
      </c>
      <c r="I74" s="473" t="e">
        <v>#N/A</v>
      </c>
      <c r="J74" s="473">
        <v>3.8476299999999997</v>
      </c>
      <c r="K74" s="473" t="e">
        <v>#N/A</v>
      </c>
      <c r="L74" s="473">
        <v>0.5</v>
      </c>
      <c r="M74" s="473"/>
      <c r="N74" s="473">
        <v>71</v>
      </c>
      <c r="O74" s="473">
        <v>0</v>
      </c>
      <c r="P74" s="473">
        <v>0</v>
      </c>
      <c r="Q74" s="473">
        <v>0</v>
      </c>
      <c r="R74" s="473"/>
      <c r="S74" s="473">
        <v>71</v>
      </c>
      <c r="T74" s="473" t="e">
        <v>#N/A</v>
      </c>
      <c r="U74" s="473" t="e">
        <v>#N/A</v>
      </c>
      <c r="V74" s="473" t="e">
        <v>#N/A</v>
      </c>
      <c r="W74" s="473"/>
      <c r="X74" s="473">
        <v>71</v>
      </c>
      <c r="Y74" s="473">
        <v>0</v>
      </c>
      <c r="Z74" s="473">
        <v>0</v>
      </c>
      <c r="AA74" s="473">
        <v>0</v>
      </c>
      <c r="AB74" s="473"/>
      <c r="AC74" s="473">
        <v>71</v>
      </c>
      <c r="AD74" s="473" t="e">
        <v>#N/A</v>
      </c>
      <c r="AE74" s="473" t="e">
        <v>#N/A</v>
      </c>
      <c r="AF74" s="473" t="e">
        <v>#N/A</v>
      </c>
    </row>
    <row r="75" spans="4:32">
      <c r="D75" s="473">
        <v>72</v>
      </c>
      <c r="E75" s="473">
        <v>0</v>
      </c>
      <c r="F75" s="473">
        <v>0.1020382</v>
      </c>
      <c r="G75" s="473">
        <v>0</v>
      </c>
      <c r="H75" s="473">
        <v>72</v>
      </c>
      <c r="I75" s="473" t="e">
        <v>#N/A</v>
      </c>
      <c r="J75" s="473">
        <v>3.8267799999999998</v>
      </c>
      <c r="K75" s="473" t="e">
        <v>#N/A</v>
      </c>
      <c r="L75" s="473">
        <v>0.5</v>
      </c>
      <c r="M75" s="473"/>
      <c r="N75" s="473">
        <v>72</v>
      </c>
      <c r="O75" s="473">
        <v>0</v>
      </c>
      <c r="P75" s="473">
        <v>31.943380832672119</v>
      </c>
      <c r="Q75" s="473">
        <v>0</v>
      </c>
      <c r="R75" s="473"/>
      <c r="S75" s="473">
        <v>72</v>
      </c>
      <c r="T75" s="473" t="e">
        <v>#N/A</v>
      </c>
      <c r="U75" s="473" t="e">
        <v>#N/A</v>
      </c>
      <c r="V75" s="473" t="e">
        <v>#N/A</v>
      </c>
      <c r="W75" s="473"/>
      <c r="X75" s="473">
        <v>72</v>
      </c>
      <c r="Y75" s="473">
        <v>0</v>
      </c>
      <c r="Z75" s="473">
        <v>30.180573463439941</v>
      </c>
      <c r="AA75" s="473">
        <v>0</v>
      </c>
      <c r="AB75" s="473"/>
      <c r="AC75" s="473">
        <v>72</v>
      </c>
      <c r="AD75" s="473" t="e">
        <v>#N/A</v>
      </c>
      <c r="AE75" s="473" t="e">
        <v>#N/A</v>
      </c>
      <c r="AF75" s="473" t="e">
        <v>#N/A</v>
      </c>
    </row>
    <row r="76" spans="4:32">
      <c r="D76" s="473">
        <v>73</v>
      </c>
      <c r="E76" s="473">
        <v>0</v>
      </c>
      <c r="F76" s="473">
        <v>0</v>
      </c>
      <c r="G76" s="473">
        <v>0</v>
      </c>
      <c r="H76" s="473">
        <v>73</v>
      </c>
      <c r="I76" s="473" t="e">
        <v>#N/A</v>
      </c>
      <c r="J76" s="473">
        <v>3.6810500000000004</v>
      </c>
      <c r="K76" s="473" t="e">
        <v>#N/A</v>
      </c>
      <c r="L76" s="473">
        <v>0.5</v>
      </c>
      <c r="M76" s="473"/>
      <c r="N76" s="473">
        <v>73</v>
      </c>
      <c r="O76" s="473">
        <v>0</v>
      </c>
      <c r="P76" s="473">
        <v>36.700248718261719</v>
      </c>
      <c r="Q76" s="473">
        <v>0</v>
      </c>
      <c r="R76" s="473"/>
      <c r="S76" s="473">
        <v>73</v>
      </c>
      <c r="T76" s="473" t="e">
        <v>#N/A</v>
      </c>
      <c r="U76" s="473" t="e">
        <v>#N/A</v>
      </c>
      <c r="V76" s="473" t="e">
        <v>#N/A</v>
      </c>
      <c r="W76" s="473"/>
      <c r="X76" s="473">
        <v>73</v>
      </c>
      <c r="Y76" s="473">
        <v>0</v>
      </c>
      <c r="Z76" s="473">
        <v>29.321944713592529</v>
      </c>
      <c r="AA76" s="473">
        <v>0</v>
      </c>
      <c r="AB76" s="473"/>
      <c r="AC76" s="473">
        <v>73</v>
      </c>
      <c r="AD76" s="473" t="e">
        <v>#N/A</v>
      </c>
      <c r="AE76" s="473" t="e">
        <v>#N/A</v>
      </c>
      <c r="AF76" s="473" t="e">
        <v>#N/A</v>
      </c>
    </row>
    <row r="77" spans="4:32">
      <c r="D77" s="473">
        <v>74</v>
      </c>
      <c r="E77" s="473">
        <v>0</v>
      </c>
      <c r="F77" s="473">
        <v>6.25584E-2</v>
      </c>
      <c r="G77" s="473">
        <v>0</v>
      </c>
      <c r="H77" s="473">
        <v>74</v>
      </c>
      <c r="I77" s="473" t="e">
        <v>#N/A</v>
      </c>
      <c r="J77" s="473">
        <v>3.1880199999999999</v>
      </c>
      <c r="K77" s="473" t="e">
        <v>#N/A</v>
      </c>
      <c r="L77" s="473">
        <v>0.5</v>
      </c>
      <c r="M77" s="473"/>
      <c r="N77" s="473">
        <v>74</v>
      </c>
      <c r="O77" s="473">
        <v>0</v>
      </c>
      <c r="P77" s="473">
        <v>0</v>
      </c>
      <c r="Q77" s="473">
        <v>0</v>
      </c>
      <c r="R77" s="473"/>
      <c r="S77" s="473">
        <v>74</v>
      </c>
      <c r="T77" s="473" t="e">
        <v>#N/A</v>
      </c>
      <c r="U77" s="473" t="e">
        <v>#N/A</v>
      </c>
      <c r="V77" s="473" t="e">
        <v>#N/A</v>
      </c>
      <c r="W77" s="473"/>
      <c r="X77" s="473">
        <v>74</v>
      </c>
      <c r="Y77" s="473">
        <v>0</v>
      </c>
      <c r="Z77" s="473">
        <v>21.33747935295105</v>
      </c>
      <c r="AA77" s="473">
        <v>0</v>
      </c>
      <c r="AB77" s="473"/>
      <c r="AC77" s="473">
        <v>74</v>
      </c>
      <c r="AD77" s="473" t="e">
        <v>#N/A</v>
      </c>
      <c r="AE77" s="473" t="e">
        <v>#N/A</v>
      </c>
      <c r="AF77" s="473" t="e">
        <v>#N/A</v>
      </c>
    </row>
    <row r="78" spans="4:32">
      <c r="D78" s="473">
        <v>75</v>
      </c>
      <c r="E78" s="473">
        <v>0</v>
      </c>
      <c r="F78" s="473">
        <v>8.4293300000000002E-2</v>
      </c>
      <c r="G78" s="473">
        <v>0</v>
      </c>
      <c r="H78" s="473">
        <v>75</v>
      </c>
      <c r="I78" s="473" t="e">
        <v>#N/A</v>
      </c>
      <c r="J78" s="473">
        <v>3.1417199999999998</v>
      </c>
      <c r="K78" s="473" t="e">
        <v>#N/A</v>
      </c>
      <c r="L78" s="473">
        <v>0.5</v>
      </c>
      <c r="M78" s="473"/>
      <c r="N78" s="473">
        <v>75</v>
      </c>
      <c r="O78" s="473">
        <v>0</v>
      </c>
      <c r="P78" s="473">
        <v>0</v>
      </c>
      <c r="Q78" s="473">
        <v>0</v>
      </c>
      <c r="R78" s="473"/>
      <c r="S78" s="473">
        <v>75</v>
      </c>
      <c r="T78" s="473" t="e">
        <v>#N/A</v>
      </c>
      <c r="U78" s="473" t="e">
        <v>#N/A</v>
      </c>
      <c r="V78" s="473" t="e">
        <v>#N/A</v>
      </c>
      <c r="W78" s="473"/>
      <c r="X78" s="473">
        <v>75</v>
      </c>
      <c r="Y78" s="473">
        <v>0</v>
      </c>
      <c r="Z78" s="473">
        <v>31.176960468292236</v>
      </c>
      <c r="AA78" s="473">
        <v>0</v>
      </c>
      <c r="AB78" s="473"/>
      <c r="AC78" s="473">
        <v>75</v>
      </c>
      <c r="AD78" s="473" t="e">
        <v>#N/A</v>
      </c>
      <c r="AE78" s="473" t="e">
        <v>#N/A</v>
      </c>
      <c r="AF78" s="473" t="e">
        <v>#N/A</v>
      </c>
    </row>
    <row r="79" spans="4:32">
      <c r="D79" s="473">
        <v>76</v>
      </c>
      <c r="E79" s="473">
        <v>0</v>
      </c>
      <c r="F79" s="473">
        <v>0</v>
      </c>
      <c r="G79" s="473">
        <v>0.1176985</v>
      </c>
      <c r="H79" s="473">
        <v>76</v>
      </c>
      <c r="I79" s="473" t="e">
        <v>#N/A</v>
      </c>
      <c r="J79" s="473">
        <v>3.0273399999999997</v>
      </c>
      <c r="K79" s="473" t="e">
        <v>#N/A</v>
      </c>
      <c r="L79" s="473">
        <v>0.5</v>
      </c>
      <c r="M79" s="473"/>
      <c r="N79" s="473">
        <v>76</v>
      </c>
      <c r="O79" s="473">
        <v>0</v>
      </c>
      <c r="P79" s="473">
        <v>0</v>
      </c>
      <c r="Q79" s="473">
        <v>0</v>
      </c>
      <c r="R79" s="473"/>
      <c r="S79" s="473">
        <v>76</v>
      </c>
      <c r="T79" s="473" t="e">
        <v>#N/A</v>
      </c>
      <c r="U79" s="473" t="e">
        <v>#N/A</v>
      </c>
      <c r="V79" s="473" t="e">
        <v>#N/A</v>
      </c>
      <c r="W79" s="473"/>
      <c r="X79" s="473">
        <v>76</v>
      </c>
      <c r="Y79" s="473">
        <v>0</v>
      </c>
      <c r="Z79" s="473">
        <v>0</v>
      </c>
      <c r="AA79" s="473">
        <v>76.70513391494751</v>
      </c>
      <c r="AB79" s="473"/>
      <c r="AC79" s="473">
        <v>76</v>
      </c>
      <c r="AD79" s="473" t="e">
        <v>#N/A</v>
      </c>
      <c r="AE79" s="473" t="e">
        <v>#N/A</v>
      </c>
      <c r="AF79" s="473" t="e">
        <v>#N/A</v>
      </c>
    </row>
    <row r="80" spans="4:32">
      <c r="D80" s="473">
        <v>77</v>
      </c>
      <c r="E80" s="473">
        <v>0</v>
      </c>
      <c r="F80" s="473">
        <v>0</v>
      </c>
      <c r="G80" s="473">
        <v>0</v>
      </c>
      <c r="H80" s="473">
        <v>77</v>
      </c>
      <c r="I80" s="473" t="e">
        <v>#N/A</v>
      </c>
      <c r="J80" s="473">
        <v>2.5739200000000002</v>
      </c>
      <c r="K80" s="473" t="e">
        <v>#N/A</v>
      </c>
      <c r="L80" s="473">
        <v>0.5</v>
      </c>
      <c r="M80" s="473"/>
      <c r="N80" s="473">
        <v>77</v>
      </c>
      <c r="O80" s="473">
        <v>0</v>
      </c>
      <c r="P80" s="473">
        <v>0</v>
      </c>
      <c r="Q80" s="473">
        <v>0</v>
      </c>
      <c r="R80" s="473"/>
      <c r="S80" s="473">
        <v>77</v>
      </c>
      <c r="T80" s="473" t="e">
        <v>#N/A</v>
      </c>
      <c r="U80" s="473" t="e">
        <v>#N/A</v>
      </c>
      <c r="V80" s="473" t="e">
        <v>#N/A</v>
      </c>
      <c r="W80" s="473"/>
      <c r="X80" s="473">
        <v>77</v>
      </c>
      <c r="Y80" s="473">
        <v>0</v>
      </c>
      <c r="Z80" s="473">
        <v>0</v>
      </c>
      <c r="AA80" s="473">
        <v>0</v>
      </c>
      <c r="AB80" s="473"/>
      <c r="AC80" s="473">
        <v>77</v>
      </c>
      <c r="AD80" s="473" t="e">
        <v>#N/A</v>
      </c>
      <c r="AE80" s="473" t="e">
        <v>#N/A</v>
      </c>
      <c r="AF80" s="473" t="e">
        <v>#N/A</v>
      </c>
    </row>
    <row r="81" spans="4:32">
      <c r="D81" s="473">
        <v>78</v>
      </c>
      <c r="E81" s="473">
        <v>0</v>
      </c>
      <c r="F81" s="473">
        <v>0</v>
      </c>
      <c r="G81" s="473">
        <v>0.13869699999999999</v>
      </c>
      <c r="H81" s="473">
        <v>78</v>
      </c>
      <c r="I81" s="473" t="e">
        <v>#N/A</v>
      </c>
      <c r="J81" s="473">
        <v>2.35406</v>
      </c>
      <c r="K81" s="473" t="e">
        <v>#N/A</v>
      </c>
      <c r="L81" s="473">
        <v>0.5</v>
      </c>
      <c r="M81" s="473"/>
      <c r="N81" s="473">
        <v>78</v>
      </c>
      <c r="O81" s="473">
        <v>0</v>
      </c>
      <c r="P81" s="473">
        <v>0</v>
      </c>
      <c r="Q81" s="473">
        <v>0</v>
      </c>
      <c r="R81" s="473"/>
      <c r="S81" s="473">
        <v>78</v>
      </c>
      <c r="T81" s="473" t="e">
        <v>#N/A</v>
      </c>
      <c r="U81" s="473" t="e">
        <v>#N/A</v>
      </c>
      <c r="V81" s="473" t="e">
        <v>#N/A</v>
      </c>
      <c r="W81" s="473"/>
      <c r="X81" s="473">
        <v>78</v>
      </c>
      <c r="Y81" s="473">
        <v>0</v>
      </c>
      <c r="Z81" s="473">
        <v>0</v>
      </c>
      <c r="AA81" s="473">
        <v>0</v>
      </c>
      <c r="AB81" s="473"/>
      <c r="AC81" s="473">
        <v>78</v>
      </c>
      <c r="AD81" s="473" t="e">
        <v>#N/A</v>
      </c>
      <c r="AE81" s="473" t="e">
        <v>#N/A</v>
      </c>
      <c r="AF81" s="473" t="e">
        <v>#N/A</v>
      </c>
    </row>
    <row r="82" spans="4:32">
      <c r="D82" s="473">
        <v>79</v>
      </c>
      <c r="E82" s="473">
        <v>0</v>
      </c>
      <c r="F82" s="473">
        <v>0</v>
      </c>
      <c r="G82" s="473">
        <v>1.0751200000000001E-2</v>
      </c>
      <c r="H82" s="473">
        <v>79</v>
      </c>
      <c r="I82" s="473" t="e">
        <v>#N/A</v>
      </c>
      <c r="J82" s="473">
        <v>2.19319</v>
      </c>
      <c r="K82" s="473" t="e">
        <v>#N/A</v>
      </c>
      <c r="L82" s="473">
        <v>0.5</v>
      </c>
      <c r="M82" s="473"/>
      <c r="N82" s="473">
        <v>79</v>
      </c>
      <c r="O82" s="473">
        <v>0</v>
      </c>
      <c r="P82" s="473">
        <v>0</v>
      </c>
      <c r="Q82" s="473">
        <v>0</v>
      </c>
      <c r="R82" s="473"/>
      <c r="S82" s="473">
        <v>79</v>
      </c>
      <c r="T82" s="473" t="e">
        <v>#N/A</v>
      </c>
      <c r="U82" s="473" t="e">
        <v>#N/A</v>
      </c>
      <c r="V82" s="473" t="e">
        <v>#N/A</v>
      </c>
      <c r="W82" s="473"/>
      <c r="X82" s="473">
        <v>79</v>
      </c>
      <c r="Y82" s="473">
        <v>0</v>
      </c>
      <c r="Z82" s="473">
        <v>0</v>
      </c>
      <c r="AA82" s="473">
        <v>74.393308162689209</v>
      </c>
      <c r="AB82" s="473"/>
      <c r="AC82" s="473">
        <v>79</v>
      </c>
      <c r="AD82" s="473" t="e">
        <v>#N/A</v>
      </c>
      <c r="AE82" s="473" t="e">
        <v>#N/A</v>
      </c>
      <c r="AF82" s="473" t="e">
        <v>#N/A</v>
      </c>
    </row>
    <row r="83" spans="4:32">
      <c r="D83" s="473">
        <v>80</v>
      </c>
      <c r="E83" s="473">
        <v>0</v>
      </c>
      <c r="F83" s="473">
        <v>0</v>
      </c>
      <c r="G83" s="473">
        <v>6.5038600000000002E-2</v>
      </c>
      <c r="H83" s="473">
        <v>80</v>
      </c>
      <c r="I83" s="473" t="e">
        <v>#N/A</v>
      </c>
      <c r="J83" s="473">
        <v>1.9084400000000001</v>
      </c>
      <c r="K83" s="473" t="e">
        <v>#N/A</v>
      </c>
      <c r="L83" s="473">
        <v>0.5</v>
      </c>
      <c r="M83" s="473"/>
      <c r="N83" s="473">
        <v>80</v>
      </c>
      <c r="O83" s="473">
        <v>0</v>
      </c>
      <c r="P83" s="473">
        <v>0</v>
      </c>
      <c r="Q83" s="473">
        <v>0</v>
      </c>
      <c r="R83" s="473"/>
      <c r="S83" s="473">
        <v>80</v>
      </c>
      <c r="T83" s="473" t="e">
        <v>#N/A</v>
      </c>
      <c r="U83" s="473" t="e">
        <v>#N/A</v>
      </c>
      <c r="V83" s="473" t="e">
        <v>#N/A</v>
      </c>
      <c r="W83" s="473"/>
      <c r="X83" s="473">
        <v>80</v>
      </c>
      <c r="Y83" s="473">
        <v>0</v>
      </c>
      <c r="Z83" s="473">
        <v>0</v>
      </c>
      <c r="AA83" s="473">
        <v>21.510696411132813</v>
      </c>
      <c r="AB83" s="473"/>
      <c r="AC83" s="473">
        <v>80</v>
      </c>
      <c r="AD83" s="473" t="e">
        <v>#N/A</v>
      </c>
      <c r="AE83" s="473" t="e">
        <v>#N/A</v>
      </c>
      <c r="AF83" s="473" t="e">
        <v>#N/A</v>
      </c>
    </row>
    <row r="84" spans="4:32">
      <c r="D84" s="473">
        <v>81</v>
      </c>
      <c r="E84" s="473">
        <v>0</v>
      </c>
      <c r="F84" s="473">
        <v>7.5564000000000006E-2</v>
      </c>
      <c r="G84" s="473">
        <v>0</v>
      </c>
      <c r="H84" s="473">
        <v>81</v>
      </c>
      <c r="I84" s="473" t="e">
        <v>#N/A</v>
      </c>
      <c r="J84" s="473">
        <v>1.5974999999999999</v>
      </c>
      <c r="K84" s="473" t="e">
        <v>#N/A</v>
      </c>
      <c r="L84" s="473">
        <v>0.5</v>
      </c>
      <c r="M84" s="473"/>
      <c r="N84" s="473">
        <v>81</v>
      </c>
      <c r="O84" s="473">
        <v>0</v>
      </c>
      <c r="P84" s="473">
        <v>0</v>
      </c>
      <c r="Q84" s="473">
        <v>0</v>
      </c>
      <c r="R84" s="473"/>
      <c r="S84" s="473">
        <v>81</v>
      </c>
      <c r="T84" s="473" t="e">
        <v>#N/A</v>
      </c>
      <c r="U84" s="473" t="e">
        <v>#N/A</v>
      </c>
      <c r="V84" s="473" t="e">
        <v>#N/A</v>
      </c>
      <c r="W84" s="473"/>
      <c r="X84" s="473">
        <v>81</v>
      </c>
      <c r="Y84" s="473">
        <v>0</v>
      </c>
      <c r="Z84" s="473">
        <v>0</v>
      </c>
      <c r="AA84" s="473">
        <v>0</v>
      </c>
      <c r="AB84" s="473"/>
      <c r="AC84" s="473">
        <v>81</v>
      </c>
      <c r="AD84" s="473" t="e">
        <v>#N/A</v>
      </c>
      <c r="AE84" s="473" t="e">
        <v>#N/A</v>
      </c>
      <c r="AF84" s="473" t="e">
        <v>#N/A</v>
      </c>
    </row>
    <row r="85" spans="4:32">
      <c r="D85" s="473">
        <v>82</v>
      </c>
      <c r="E85" s="473">
        <v>0</v>
      </c>
      <c r="F85" s="473">
        <v>0</v>
      </c>
      <c r="G85" s="473">
        <v>0.11997919999999999</v>
      </c>
      <c r="H85" s="473">
        <v>82</v>
      </c>
      <c r="I85" s="473" t="e">
        <v>#N/A</v>
      </c>
      <c r="J85" s="473">
        <v>1.4635499999999999</v>
      </c>
      <c r="K85" s="473" t="e">
        <v>#N/A</v>
      </c>
      <c r="L85" s="473">
        <v>0.5</v>
      </c>
      <c r="M85" s="473"/>
      <c r="N85" s="473">
        <v>82</v>
      </c>
      <c r="O85" s="473">
        <v>0</v>
      </c>
      <c r="P85" s="473">
        <v>0</v>
      </c>
      <c r="Q85" s="473">
        <v>0</v>
      </c>
      <c r="R85" s="473"/>
      <c r="S85" s="473">
        <v>82</v>
      </c>
      <c r="T85" s="473" t="e">
        <v>#N/A</v>
      </c>
      <c r="U85" s="473" t="e">
        <v>#N/A</v>
      </c>
      <c r="V85" s="473" t="e">
        <v>#N/A</v>
      </c>
      <c r="W85" s="473"/>
      <c r="X85" s="473">
        <v>82</v>
      </c>
      <c r="Y85" s="473">
        <v>0</v>
      </c>
      <c r="Z85" s="473">
        <v>0</v>
      </c>
      <c r="AA85" s="473">
        <v>82.69646167755127</v>
      </c>
      <c r="AB85" s="473"/>
      <c r="AC85" s="473">
        <v>82</v>
      </c>
      <c r="AD85" s="473" t="e">
        <v>#N/A</v>
      </c>
      <c r="AE85" s="473" t="e">
        <v>#N/A</v>
      </c>
      <c r="AF85" s="473" t="e">
        <v>#N/A</v>
      </c>
    </row>
    <row r="86" spans="4:32">
      <c r="D86" s="473">
        <v>83</v>
      </c>
      <c r="E86" s="473">
        <v>0</v>
      </c>
      <c r="F86" s="473">
        <v>0</v>
      </c>
      <c r="G86" s="473">
        <v>7.7988699999999994E-2</v>
      </c>
      <c r="H86" s="473">
        <v>83</v>
      </c>
      <c r="I86" s="473" t="e">
        <v>#N/A</v>
      </c>
      <c r="J86" s="473">
        <v>1.3434700000000002</v>
      </c>
      <c r="K86" s="473" t="e">
        <v>#N/A</v>
      </c>
      <c r="L86" s="473">
        <v>0.5</v>
      </c>
      <c r="M86" s="473"/>
      <c r="N86" s="473">
        <v>83</v>
      </c>
      <c r="O86" s="473">
        <v>0</v>
      </c>
      <c r="P86" s="473">
        <v>0</v>
      </c>
      <c r="Q86" s="473">
        <v>0</v>
      </c>
      <c r="R86" s="473"/>
      <c r="S86" s="473">
        <v>83</v>
      </c>
      <c r="T86" s="473" t="e">
        <v>#N/A</v>
      </c>
      <c r="U86" s="473" t="e">
        <v>#N/A</v>
      </c>
      <c r="V86" s="473" t="e">
        <v>#N/A</v>
      </c>
      <c r="W86" s="473"/>
      <c r="X86" s="473">
        <v>83</v>
      </c>
      <c r="Y86" s="473">
        <v>0</v>
      </c>
      <c r="Z86" s="473">
        <v>0</v>
      </c>
      <c r="AA86" s="473">
        <v>52.86102294921875</v>
      </c>
      <c r="AB86" s="473"/>
      <c r="AC86" s="473">
        <v>83</v>
      </c>
      <c r="AD86" s="473" t="e">
        <v>#N/A</v>
      </c>
      <c r="AE86" s="473" t="e">
        <v>#N/A</v>
      </c>
      <c r="AF86" s="473" t="e">
        <v>#N/A</v>
      </c>
    </row>
    <row r="87" spans="4:32">
      <c r="D87" s="473">
        <v>84</v>
      </c>
      <c r="E87" s="473">
        <v>0</v>
      </c>
      <c r="F87" s="473">
        <v>1.3434700000000001E-2</v>
      </c>
      <c r="G87" s="473">
        <v>0</v>
      </c>
      <c r="H87" s="473">
        <v>84</v>
      </c>
      <c r="I87" s="473" t="e">
        <v>#N/A</v>
      </c>
      <c r="J87" s="473">
        <v>0.85801000000000005</v>
      </c>
      <c r="K87" s="473" t="e">
        <v>#N/A</v>
      </c>
      <c r="L87" s="473">
        <v>0.5</v>
      </c>
      <c r="M87" s="473"/>
      <c r="N87" s="473">
        <v>84</v>
      </c>
      <c r="O87" s="473">
        <v>0</v>
      </c>
      <c r="P87" s="473">
        <v>0</v>
      </c>
      <c r="Q87" s="473">
        <v>0</v>
      </c>
      <c r="R87" s="473"/>
      <c r="S87" s="473">
        <v>84</v>
      </c>
      <c r="T87" s="473" t="e">
        <v>#N/A</v>
      </c>
      <c r="U87" s="473" t="e">
        <v>#N/A</v>
      </c>
      <c r="V87" s="473" t="e">
        <v>#N/A</v>
      </c>
      <c r="W87" s="473"/>
      <c r="X87" s="473">
        <v>84</v>
      </c>
      <c r="Y87" s="473">
        <v>0</v>
      </c>
      <c r="Z87" s="473">
        <v>4.9856185913085938</v>
      </c>
      <c r="AA87" s="473">
        <v>0</v>
      </c>
      <c r="AB87" s="473"/>
      <c r="AC87" s="473">
        <v>84</v>
      </c>
      <c r="AD87" s="473" t="e">
        <v>#N/A</v>
      </c>
      <c r="AE87" s="473" t="e">
        <v>#N/A</v>
      </c>
      <c r="AF87" s="473" t="e">
        <v>#N/A</v>
      </c>
    </row>
    <row r="88" spans="4:32">
      <c r="D88" s="473">
        <v>85</v>
      </c>
      <c r="E88" s="473">
        <v>0</v>
      </c>
      <c r="F88" s="473">
        <v>0</v>
      </c>
      <c r="G88" s="473">
        <v>0</v>
      </c>
      <c r="H88" s="473">
        <v>85</v>
      </c>
      <c r="I88" s="473" t="e">
        <v>#N/A</v>
      </c>
      <c r="J88" s="473" t="e">
        <v>#N/A</v>
      </c>
      <c r="K88" s="473" t="e">
        <v>#N/A</v>
      </c>
      <c r="L88" s="473"/>
      <c r="M88" s="473"/>
      <c r="N88" s="473">
        <v>85</v>
      </c>
      <c r="O88" s="473">
        <v>0</v>
      </c>
      <c r="P88" s="473">
        <v>0</v>
      </c>
      <c r="Q88" s="473">
        <v>0</v>
      </c>
      <c r="R88" s="473"/>
      <c r="S88" s="473">
        <v>85</v>
      </c>
      <c r="T88" s="473" t="e">
        <v>#N/A</v>
      </c>
      <c r="U88" s="473" t="e">
        <v>#N/A</v>
      </c>
      <c r="V88" s="473" t="e">
        <v>#N/A</v>
      </c>
      <c r="W88" s="473"/>
      <c r="X88" s="473">
        <v>85</v>
      </c>
      <c r="Y88" s="473">
        <v>0</v>
      </c>
      <c r="Z88" s="473">
        <v>0</v>
      </c>
      <c r="AA88" s="473">
        <v>0</v>
      </c>
      <c r="AB88" s="473"/>
      <c r="AC88" s="473">
        <v>85</v>
      </c>
      <c r="AD88" s="473" t="e">
        <v>#N/A</v>
      </c>
      <c r="AE88" s="473" t="e">
        <v>#N/A</v>
      </c>
      <c r="AF88" s="473" t="e">
        <v>#N/A</v>
      </c>
    </row>
    <row r="89" spans="4:32">
      <c r="D89" s="473">
        <v>86</v>
      </c>
      <c r="E89" s="473">
        <v>0</v>
      </c>
      <c r="F89" s="473">
        <v>0</v>
      </c>
      <c r="G89" s="473">
        <v>0</v>
      </c>
      <c r="H89" s="473">
        <v>86</v>
      </c>
      <c r="I89" s="473" t="e">
        <v>#N/A</v>
      </c>
      <c r="J89" s="473" t="e">
        <v>#N/A</v>
      </c>
      <c r="K89" s="473" t="e">
        <v>#N/A</v>
      </c>
      <c r="L89" s="473"/>
      <c r="M89" s="473"/>
      <c r="N89" s="473">
        <v>86</v>
      </c>
      <c r="O89" s="473">
        <v>0</v>
      </c>
      <c r="P89" s="473">
        <v>0</v>
      </c>
      <c r="Q89" s="473">
        <v>0</v>
      </c>
      <c r="R89" s="473"/>
      <c r="S89" s="473">
        <v>86</v>
      </c>
      <c r="T89" s="473" t="e">
        <v>#N/A</v>
      </c>
      <c r="U89" s="473" t="e">
        <v>#N/A</v>
      </c>
      <c r="V89" s="473" t="e">
        <v>#N/A</v>
      </c>
      <c r="W89" s="473"/>
      <c r="X89" s="473">
        <v>86</v>
      </c>
      <c r="Y89" s="473">
        <v>0</v>
      </c>
      <c r="Z89" s="473">
        <v>0</v>
      </c>
      <c r="AA89" s="473">
        <v>0</v>
      </c>
      <c r="AB89" s="473"/>
      <c r="AC89" s="473">
        <v>86</v>
      </c>
      <c r="AD89" s="473" t="e">
        <v>#N/A</v>
      </c>
      <c r="AE89" s="473" t="e">
        <v>#N/A</v>
      </c>
      <c r="AF89" s="473" t="e">
        <v>#N/A</v>
      </c>
    </row>
    <row r="90" spans="4:32">
      <c r="D90" s="473">
        <v>87</v>
      </c>
      <c r="E90" s="473">
        <v>0</v>
      </c>
      <c r="F90" s="473">
        <v>8.61513E-2</v>
      </c>
      <c r="G90" s="473">
        <v>0</v>
      </c>
      <c r="H90" s="473">
        <v>87</v>
      </c>
      <c r="I90" s="473" t="e">
        <v>#N/A</v>
      </c>
      <c r="J90" s="473" t="e">
        <v>#N/A</v>
      </c>
      <c r="K90" s="473" t="e">
        <v>#N/A</v>
      </c>
      <c r="L90" s="473"/>
      <c r="M90" s="473"/>
      <c r="N90" s="473">
        <v>87</v>
      </c>
      <c r="O90" s="473">
        <v>0</v>
      </c>
      <c r="P90" s="473">
        <v>0</v>
      </c>
      <c r="Q90" s="473">
        <v>0</v>
      </c>
      <c r="R90" s="473"/>
      <c r="S90" s="473">
        <v>87</v>
      </c>
      <c r="T90" s="473" t="e">
        <v>#N/A</v>
      </c>
      <c r="U90" s="473" t="e">
        <v>#N/A</v>
      </c>
      <c r="V90" s="473" t="e">
        <v>#N/A</v>
      </c>
      <c r="W90" s="473"/>
      <c r="X90" s="473">
        <v>87</v>
      </c>
      <c r="Y90" s="473">
        <v>0</v>
      </c>
      <c r="Z90" s="473">
        <v>31.481653451919556</v>
      </c>
      <c r="AA90" s="473">
        <v>0</v>
      </c>
      <c r="AB90" s="473"/>
      <c r="AC90" s="473">
        <v>87</v>
      </c>
      <c r="AD90" s="473" t="e">
        <v>#N/A</v>
      </c>
      <c r="AE90" s="473" t="e">
        <v>#N/A</v>
      </c>
      <c r="AF90" s="473" t="e">
        <v>#N/A</v>
      </c>
    </row>
    <row r="91" spans="4:32">
      <c r="D91" s="473">
        <v>88</v>
      </c>
      <c r="E91" s="473">
        <v>0</v>
      </c>
      <c r="F91" s="473">
        <v>7.2417200000000001E-2</v>
      </c>
      <c r="G91" s="473">
        <v>0</v>
      </c>
      <c r="H91" s="473">
        <v>88</v>
      </c>
      <c r="I91" s="473" t="e">
        <v>#N/A</v>
      </c>
      <c r="J91" s="473" t="e">
        <v>#N/A</v>
      </c>
      <c r="K91" s="473" t="e">
        <v>#N/A</v>
      </c>
      <c r="L91" s="473"/>
      <c r="M91" s="473"/>
      <c r="N91" s="473">
        <v>88</v>
      </c>
      <c r="O91" s="473">
        <v>0</v>
      </c>
      <c r="P91" s="473">
        <v>23.976099491119385</v>
      </c>
      <c r="Q91" s="473">
        <v>0</v>
      </c>
      <c r="R91" s="473"/>
      <c r="S91" s="473">
        <v>88</v>
      </c>
      <c r="T91" s="473" t="e">
        <v>#N/A</v>
      </c>
      <c r="U91" s="473" t="e">
        <v>#N/A</v>
      </c>
      <c r="V91" s="473" t="e">
        <v>#N/A</v>
      </c>
      <c r="W91" s="473"/>
      <c r="X91" s="473">
        <v>88</v>
      </c>
      <c r="Y91" s="473">
        <v>0</v>
      </c>
      <c r="Z91" s="473">
        <v>39.916741847991943</v>
      </c>
      <c r="AA91" s="473">
        <v>0</v>
      </c>
      <c r="AB91" s="473"/>
      <c r="AC91" s="473">
        <v>88</v>
      </c>
      <c r="AD91" s="473" t="e">
        <v>#N/A</v>
      </c>
      <c r="AE91" s="473" t="e">
        <v>#N/A</v>
      </c>
      <c r="AF91" s="473" t="e">
        <v>#N/A</v>
      </c>
    </row>
    <row r="92" spans="4:32">
      <c r="D92" s="473">
        <v>89</v>
      </c>
      <c r="E92" s="473">
        <v>0</v>
      </c>
      <c r="F92" s="473">
        <v>0</v>
      </c>
      <c r="G92" s="473">
        <v>8.0137799999999995E-2</v>
      </c>
      <c r="H92" s="473">
        <v>89</v>
      </c>
      <c r="I92" s="473" t="e">
        <v>#N/A</v>
      </c>
      <c r="J92" s="473" t="e">
        <v>#N/A</v>
      </c>
      <c r="K92" s="473" t="e">
        <v>#N/A</v>
      </c>
      <c r="L92" s="473"/>
      <c r="M92" s="473"/>
      <c r="N92" s="473">
        <v>89</v>
      </c>
      <c r="O92" s="473">
        <v>0</v>
      </c>
      <c r="P92" s="473">
        <v>0</v>
      </c>
      <c r="Q92" s="473">
        <v>0</v>
      </c>
      <c r="R92" s="473"/>
      <c r="S92" s="473">
        <v>89</v>
      </c>
      <c r="T92" s="473" t="e">
        <v>#N/A</v>
      </c>
      <c r="U92" s="473" t="e">
        <v>#N/A</v>
      </c>
      <c r="V92" s="473" t="e">
        <v>#N/A</v>
      </c>
      <c r="W92" s="473"/>
      <c r="X92" s="473">
        <v>89</v>
      </c>
      <c r="Y92" s="473">
        <v>0</v>
      </c>
      <c r="Z92" s="473">
        <v>0</v>
      </c>
      <c r="AA92" s="473">
        <v>0</v>
      </c>
      <c r="AB92" s="473"/>
      <c r="AC92" s="473">
        <v>89</v>
      </c>
      <c r="AD92" s="473" t="e">
        <v>#N/A</v>
      </c>
      <c r="AE92" s="473" t="e">
        <v>#N/A</v>
      </c>
      <c r="AF92" s="473" t="e">
        <v>#N/A</v>
      </c>
    </row>
    <row r="93" spans="4:32">
      <c r="D93" s="473">
        <v>90</v>
      </c>
      <c r="E93" s="473">
        <v>3.9871000000000004E-3</v>
      </c>
      <c r="F93" s="473">
        <v>0</v>
      </c>
      <c r="G93" s="473">
        <v>0</v>
      </c>
      <c r="H93" s="473">
        <v>90</v>
      </c>
      <c r="I93" s="473" t="e">
        <v>#N/A</v>
      </c>
      <c r="J93" s="473" t="e">
        <v>#N/A</v>
      </c>
      <c r="K93" s="473" t="e">
        <v>#N/A</v>
      </c>
      <c r="L93" s="473"/>
      <c r="M93" s="473"/>
      <c r="N93" s="473">
        <v>90</v>
      </c>
      <c r="O93" s="473">
        <v>0</v>
      </c>
      <c r="P93" s="473">
        <v>0</v>
      </c>
      <c r="Q93" s="473">
        <v>0</v>
      </c>
      <c r="R93" s="473"/>
      <c r="S93" s="473">
        <v>90</v>
      </c>
      <c r="T93" s="473" t="e">
        <v>#N/A</v>
      </c>
      <c r="U93" s="473" t="e">
        <v>#N/A</v>
      </c>
      <c r="V93" s="473" t="e">
        <v>#N/A</v>
      </c>
      <c r="W93" s="473"/>
      <c r="X93" s="473">
        <v>90</v>
      </c>
      <c r="Y93" s="473">
        <v>12.321162223815918</v>
      </c>
      <c r="Z93" s="473">
        <v>0</v>
      </c>
      <c r="AA93" s="473">
        <v>0</v>
      </c>
      <c r="AB93" s="473"/>
      <c r="AC93" s="473">
        <v>90</v>
      </c>
      <c r="AD93" s="473" t="e">
        <v>#N/A</v>
      </c>
      <c r="AE93" s="473" t="e">
        <v>#N/A</v>
      </c>
      <c r="AF93" s="473" t="e">
        <v>#N/A</v>
      </c>
    </row>
    <row r="94" spans="4:32">
      <c r="D94" s="473">
        <v>91</v>
      </c>
      <c r="E94" s="473">
        <v>0</v>
      </c>
      <c r="F94" s="473">
        <v>0</v>
      </c>
      <c r="G94" s="473">
        <v>9.2768500000000004E-2</v>
      </c>
      <c r="H94" s="473"/>
      <c r="I94" s="473"/>
      <c r="J94" s="473"/>
      <c r="K94" s="473"/>
      <c r="L94" s="473"/>
      <c r="M94" s="473"/>
      <c r="N94" s="473">
        <v>91</v>
      </c>
      <c r="O94" s="473">
        <v>0</v>
      </c>
      <c r="P94" s="473">
        <v>0</v>
      </c>
      <c r="Q94" s="473">
        <v>0</v>
      </c>
      <c r="R94" s="473"/>
      <c r="S94" s="473"/>
      <c r="T94" s="473"/>
      <c r="U94" s="473"/>
      <c r="V94" s="473"/>
      <c r="W94" s="473"/>
      <c r="X94" s="473">
        <v>91</v>
      </c>
      <c r="Y94" s="473">
        <v>0</v>
      </c>
      <c r="Z94" s="473">
        <v>0</v>
      </c>
      <c r="AA94" s="473">
        <v>25.086236000061035</v>
      </c>
      <c r="AB94" s="473"/>
      <c r="AC94" s="473"/>
      <c r="AD94" s="473"/>
      <c r="AE94" s="473"/>
      <c r="AF94" s="473"/>
    </row>
    <row r="95" spans="4:32">
      <c r="D95" s="473">
        <v>92</v>
      </c>
      <c r="E95" s="473">
        <v>0</v>
      </c>
      <c r="F95" s="473">
        <v>0</v>
      </c>
      <c r="G95" s="473">
        <v>0</v>
      </c>
      <c r="H95" s="473"/>
      <c r="I95" s="473"/>
      <c r="J95" s="473"/>
      <c r="K95" s="473"/>
      <c r="L95" s="473"/>
      <c r="M95" s="473"/>
      <c r="N95" s="473">
        <v>92</v>
      </c>
      <c r="O95" s="473">
        <v>0</v>
      </c>
      <c r="P95" s="473">
        <v>0</v>
      </c>
      <c r="Q95" s="473">
        <v>0</v>
      </c>
      <c r="R95" s="473"/>
      <c r="S95" s="473"/>
      <c r="T95" s="473"/>
      <c r="U95" s="473"/>
      <c r="V95" s="473"/>
      <c r="W95" s="473"/>
      <c r="X95" s="473">
        <v>92</v>
      </c>
      <c r="Y95" s="473">
        <v>0</v>
      </c>
      <c r="Z95" s="473">
        <v>0</v>
      </c>
      <c r="AA95" s="473">
        <v>0</v>
      </c>
      <c r="AB95" s="473"/>
      <c r="AC95" s="473"/>
      <c r="AD95" s="473"/>
      <c r="AE95" s="473"/>
      <c r="AF95" s="473"/>
    </row>
    <row r="96" spans="4:32">
      <c r="D96" s="473">
        <v>93</v>
      </c>
      <c r="E96" s="473">
        <v>0</v>
      </c>
      <c r="F96" s="473">
        <v>5.2457799999999999E-2</v>
      </c>
      <c r="G96" s="473">
        <v>0</v>
      </c>
      <c r="H96" s="473"/>
      <c r="I96" s="473"/>
      <c r="J96" s="473"/>
      <c r="K96" s="473"/>
      <c r="L96" s="473"/>
      <c r="M96" s="473"/>
      <c r="N96" s="473">
        <v>93</v>
      </c>
      <c r="O96" s="473">
        <v>0</v>
      </c>
      <c r="P96" s="473">
        <v>14.628064632415771</v>
      </c>
      <c r="Q96" s="473">
        <v>0</v>
      </c>
      <c r="R96" s="473"/>
      <c r="S96" s="473"/>
      <c r="T96" s="473"/>
      <c r="U96" s="473"/>
      <c r="V96" s="473"/>
      <c r="W96" s="473"/>
      <c r="X96" s="473">
        <v>93</v>
      </c>
      <c r="Y96" s="473">
        <v>0</v>
      </c>
      <c r="Z96" s="473">
        <v>18.059664964675903</v>
      </c>
      <c r="AA96" s="473">
        <v>0</v>
      </c>
      <c r="AB96" s="473"/>
      <c r="AC96" s="473"/>
      <c r="AD96" s="473"/>
      <c r="AE96" s="473"/>
      <c r="AF96" s="473"/>
    </row>
    <row r="97" spans="4:32">
      <c r="D97" s="473">
        <v>94</v>
      </c>
      <c r="E97" s="473">
        <v>0</v>
      </c>
      <c r="F97" s="473">
        <v>3.1417199999999999E-2</v>
      </c>
      <c r="G97" s="473">
        <v>0</v>
      </c>
      <c r="H97" s="473"/>
      <c r="I97" s="473"/>
      <c r="J97" s="473"/>
      <c r="K97" s="473"/>
      <c r="L97" s="473"/>
      <c r="M97" s="473"/>
      <c r="N97" s="473">
        <v>94</v>
      </c>
      <c r="O97" s="473">
        <v>0</v>
      </c>
      <c r="P97" s="473">
        <v>0</v>
      </c>
      <c r="Q97" s="473">
        <v>0</v>
      </c>
      <c r="R97" s="473"/>
      <c r="S97" s="473"/>
      <c r="T97" s="473"/>
      <c r="U97" s="473"/>
      <c r="V97" s="473"/>
      <c r="W97" s="473"/>
      <c r="X97" s="473">
        <v>94</v>
      </c>
      <c r="Y97" s="473">
        <v>0</v>
      </c>
      <c r="Z97" s="473">
        <v>0</v>
      </c>
      <c r="AA97" s="473">
        <v>0</v>
      </c>
      <c r="AB97" s="473"/>
      <c r="AC97" s="473"/>
      <c r="AD97" s="473"/>
      <c r="AE97" s="473"/>
      <c r="AF97" s="473"/>
    </row>
    <row r="98" spans="4:32">
      <c r="D98" s="473">
        <v>95</v>
      </c>
      <c r="E98" s="473">
        <v>0</v>
      </c>
      <c r="F98" s="473">
        <v>0</v>
      </c>
      <c r="G98" s="473">
        <v>5.4169599999999998E-2</v>
      </c>
      <c r="H98" s="473"/>
      <c r="I98" s="473"/>
      <c r="J98" s="473"/>
      <c r="K98" s="473"/>
      <c r="L98" s="473"/>
      <c r="M98" s="473"/>
      <c r="N98" s="473">
        <v>95</v>
      </c>
      <c r="O98" s="473">
        <v>0</v>
      </c>
      <c r="P98" s="473">
        <v>0</v>
      </c>
      <c r="Q98" s="473">
        <v>0</v>
      </c>
      <c r="R98" s="473"/>
      <c r="S98" s="473"/>
      <c r="T98" s="473"/>
      <c r="U98" s="473"/>
      <c r="V98" s="473"/>
      <c r="W98" s="473"/>
      <c r="X98" s="473">
        <v>95</v>
      </c>
      <c r="Y98" s="473">
        <v>0</v>
      </c>
      <c r="Z98" s="473">
        <v>0</v>
      </c>
      <c r="AA98" s="473">
        <v>88.062137365341187</v>
      </c>
      <c r="AB98" s="473"/>
      <c r="AC98" s="473"/>
      <c r="AD98" s="473"/>
      <c r="AE98" s="473"/>
      <c r="AF98" s="473"/>
    </row>
    <row r="99" spans="4:32">
      <c r="D99" s="473">
        <v>96</v>
      </c>
      <c r="E99" s="473">
        <v>0</v>
      </c>
      <c r="F99" s="473">
        <v>9.9772899999999998E-2</v>
      </c>
      <c r="G99" s="473">
        <v>0</v>
      </c>
      <c r="H99" s="473"/>
      <c r="I99" s="473"/>
      <c r="J99" s="473"/>
      <c r="K99" s="473"/>
      <c r="L99" s="473"/>
      <c r="M99" s="473"/>
      <c r="N99" s="473">
        <v>96</v>
      </c>
      <c r="O99" s="473">
        <v>0</v>
      </c>
      <c r="P99" s="473">
        <v>0</v>
      </c>
      <c r="Q99" s="473">
        <v>0</v>
      </c>
      <c r="R99" s="473"/>
      <c r="S99" s="473"/>
      <c r="T99" s="473"/>
      <c r="U99" s="473"/>
      <c r="V99" s="473"/>
      <c r="W99" s="473"/>
      <c r="X99" s="473">
        <v>96</v>
      </c>
      <c r="Y99" s="473">
        <v>0</v>
      </c>
      <c r="Z99" s="473">
        <v>60.891258716583252</v>
      </c>
      <c r="AA99" s="473">
        <v>0</v>
      </c>
      <c r="AB99" s="473"/>
      <c r="AC99" s="473"/>
      <c r="AD99" s="473"/>
      <c r="AE99" s="473"/>
      <c r="AF99" s="473"/>
    </row>
    <row r="100" spans="4:32">
      <c r="D100" s="473">
        <v>97</v>
      </c>
      <c r="E100" s="473">
        <v>0</v>
      </c>
      <c r="F100" s="473">
        <v>0</v>
      </c>
      <c r="G100" s="473">
        <v>0</v>
      </c>
      <c r="H100" s="473"/>
      <c r="I100" s="473"/>
      <c r="J100" s="473"/>
      <c r="K100" s="473"/>
      <c r="L100" s="473"/>
      <c r="M100" s="473"/>
      <c r="N100" s="473">
        <v>97</v>
      </c>
      <c r="O100" s="473">
        <v>0</v>
      </c>
      <c r="P100" s="473">
        <v>0</v>
      </c>
      <c r="Q100" s="473">
        <v>0</v>
      </c>
      <c r="R100" s="473"/>
      <c r="S100" s="473"/>
      <c r="T100" s="473"/>
      <c r="U100" s="473"/>
      <c r="V100" s="473"/>
      <c r="W100" s="473"/>
      <c r="X100" s="473">
        <v>97</v>
      </c>
      <c r="Y100" s="473">
        <v>0</v>
      </c>
      <c r="Z100" s="473">
        <v>0</v>
      </c>
      <c r="AA100" s="473">
        <v>0</v>
      </c>
      <c r="AB100" s="473"/>
      <c r="AC100" s="473"/>
      <c r="AD100" s="473"/>
      <c r="AE100" s="473"/>
      <c r="AF100" s="473"/>
    </row>
    <row r="101" spans="4:32">
      <c r="D101" s="473">
        <v>98</v>
      </c>
      <c r="E101" s="473">
        <v>0</v>
      </c>
      <c r="F101" s="473">
        <v>7.4748200000000001E-2</v>
      </c>
      <c r="G101" s="473">
        <v>0</v>
      </c>
      <c r="H101" s="473"/>
      <c r="I101" s="473"/>
      <c r="J101" s="473"/>
      <c r="K101" s="473"/>
      <c r="L101" s="473"/>
      <c r="M101" s="473"/>
      <c r="N101" s="473">
        <v>98</v>
      </c>
      <c r="O101" s="473">
        <v>0</v>
      </c>
      <c r="P101" s="473">
        <v>29.263603687286377</v>
      </c>
      <c r="Q101" s="473">
        <v>0</v>
      </c>
      <c r="R101" s="473"/>
      <c r="S101" s="473"/>
      <c r="T101" s="473"/>
      <c r="U101" s="473"/>
      <c r="V101" s="473"/>
      <c r="W101" s="473"/>
      <c r="X101" s="473">
        <v>98</v>
      </c>
      <c r="Y101" s="473">
        <v>0</v>
      </c>
      <c r="Z101" s="473">
        <v>50.613999366760254</v>
      </c>
      <c r="AA101" s="473">
        <v>0</v>
      </c>
      <c r="AB101" s="473"/>
      <c r="AC101" s="473"/>
      <c r="AD101" s="473"/>
      <c r="AE101" s="473"/>
      <c r="AF101" s="473"/>
    </row>
    <row r="102" spans="4:32">
      <c r="D102" s="473">
        <v>99</v>
      </c>
      <c r="E102" s="473">
        <v>1.37629E-2</v>
      </c>
      <c r="F102" s="473">
        <v>0</v>
      </c>
      <c r="G102" s="473">
        <v>0</v>
      </c>
      <c r="H102" s="473"/>
      <c r="I102" s="473"/>
      <c r="J102" s="473"/>
      <c r="K102" s="473"/>
      <c r="L102" s="473"/>
      <c r="M102" s="473"/>
      <c r="N102" s="473">
        <v>99</v>
      </c>
      <c r="O102" s="473">
        <v>0</v>
      </c>
      <c r="P102" s="473">
        <v>0</v>
      </c>
      <c r="Q102" s="473">
        <v>0</v>
      </c>
      <c r="R102" s="473"/>
      <c r="S102" s="473"/>
      <c r="T102" s="473"/>
      <c r="U102" s="473"/>
      <c r="V102" s="473"/>
      <c r="W102" s="473"/>
      <c r="X102" s="473">
        <v>99</v>
      </c>
      <c r="Y102" s="473">
        <v>20.880162715911865</v>
      </c>
      <c r="Z102" s="473">
        <v>0</v>
      </c>
      <c r="AA102" s="473">
        <v>0</v>
      </c>
      <c r="AB102" s="473"/>
      <c r="AC102" s="473"/>
      <c r="AD102" s="473"/>
      <c r="AE102" s="473"/>
      <c r="AF102" s="473"/>
    </row>
    <row r="103" spans="4:32">
      <c r="D103" s="473">
        <v>100</v>
      </c>
      <c r="E103" s="473">
        <v>0</v>
      </c>
      <c r="F103" s="473">
        <v>2.3540599999999998E-2</v>
      </c>
      <c r="G103" s="473">
        <v>0</v>
      </c>
      <c r="H103" s="473"/>
      <c r="I103" s="473"/>
      <c r="J103" s="473"/>
      <c r="K103" s="473"/>
      <c r="L103" s="473"/>
      <c r="M103" s="473"/>
      <c r="N103" s="473">
        <v>100</v>
      </c>
      <c r="O103" s="473">
        <v>0</v>
      </c>
      <c r="P103" s="473">
        <v>19.085574150085449</v>
      </c>
      <c r="Q103" s="473">
        <v>0</v>
      </c>
      <c r="R103" s="473"/>
      <c r="S103" s="473"/>
      <c r="T103" s="473"/>
      <c r="U103" s="473"/>
      <c r="V103" s="473"/>
      <c r="W103" s="473"/>
      <c r="X103" s="473">
        <v>100</v>
      </c>
      <c r="Y103" s="473">
        <v>0</v>
      </c>
      <c r="Z103" s="473">
        <v>30.697202682495117</v>
      </c>
      <c r="AA103" s="473">
        <v>0</v>
      </c>
      <c r="AB103" s="473"/>
      <c r="AC103" s="473"/>
      <c r="AD103" s="473"/>
      <c r="AE103" s="473"/>
      <c r="AF103" s="473"/>
    </row>
    <row r="104" spans="4:32">
      <c r="D104" s="473">
        <v>101</v>
      </c>
      <c r="E104" s="473">
        <v>0</v>
      </c>
      <c r="F104" s="473">
        <v>0</v>
      </c>
      <c r="G104" s="473">
        <v>2.09851E-2</v>
      </c>
      <c r="H104" s="473"/>
      <c r="I104" s="473"/>
      <c r="J104" s="473"/>
      <c r="K104" s="473"/>
      <c r="L104" s="473"/>
      <c r="M104" s="473"/>
      <c r="N104" s="473">
        <v>101</v>
      </c>
      <c r="O104" s="473">
        <v>0</v>
      </c>
      <c r="P104" s="473">
        <v>0</v>
      </c>
      <c r="Q104" s="473">
        <v>0</v>
      </c>
      <c r="R104" s="473"/>
      <c r="S104" s="473"/>
      <c r="T104" s="473"/>
      <c r="U104" s="473"/>
      <c r="V104" s="473"/>
      <c r="W104" s="473"/>
      <c r="X104" s="473">
        <v>101</v>
      </c>
      <c r="Y104" s="473">
        <v>0</v>
      </c>
      <c r="Z104" s="473">
        <v>0</v>
      </c>
      <c r="AA104" s="473">
        <v>0</v>
      </c>
      <c r="AB104" s="473"/>
      <c r="AC104" s="473"/>
      <c r="AD104" s="473"/>
      <c r="AE104" s="473"/>
      <c r="AF104" s="473"/>
    </row>
    <row r="105" spans="4:32">
      <c r="D105" s="473">
        <v>102</v>
      </c>
      <c r="E105" s="473">
        <v>0</v>
      </c>
      <c r="F105" s="473">
        <v>0</v>
      </c>
      <c r="G105" s="473">
        <v>0.1071153</v>
      </c>
      <c r="H105" s="473"/>
      <c r="I105" s="473"/>
      <c r="J105" s="473"/>
      <c r="K105" s="473"/>
      <c r="L105" s="473"/>
      <c r="M105" s="473"/>
      <c r="N105" s="473">
        <v>102</v>
      </c>
      <c r="O105" s="473">
        <v>0</v>
      </c>
      <c r="P105" s="473">
        <v>0</v>
      </c>
      <c r="Q105" s="473">
        <v>0</v>
      </c>
      <c r="R105" s="473"/>
      <c r="S105" s="473"/>
      <c r="T105" s="473"/>
      <c r="U105" s="473"/>
      <c r="V105" s="473"/>
      <c r="W105" s="473"/>
      <c r="X105" s="473">
        <v>102</v>
      </c>
      <c r="Y105" s="473">
        <v>0</v>
      </c>
      <c r="Z105" s="473">
        <v>0</v>
      </c>
      <c r="AA105" s="473">
        <v>0</v>
      </c>
      <c r="AB105" s="473"/>
      <c r="AC105" s="473"/>
      <c r="AD105" s="473"/>
      <c r="AE105" s="473"/>
      <c r="AF105" s="473"/>
    </row>
    <row r="106" spans="4:32">
      <c r="D106" s="473">
        <v>103</v>
      </c>
      <c r="E106" s="473">
        <v>0</v>
      </c>
      <c r="F106" s="473">
        <v>4.22142E-2</v>
      </c>
      <c r="G106" s="473">
        <v>0</v>
      </c>
      <c r="H106" s="473"/>
      <c r="I106" s="473"/>
      <c r="J106" s="473"/>
      <c r="K106" s="473"/>
      <c r="L106" s="473"/>
      <c r="M106" s="473"/>
      <c r="N106" s="473">
        <v>103</v>
      </c>
      <c r="O106" s="473">
        <v>0</v>
      </c>
      <c r="P106" s="473">
        <v>40.300548076629639</v>
      </c>
      <c r="Q106" s="473">
        <v>0</v>
      </c>
      <c r="R106" s="473"/>
      <c r="S106" s="473"/>
      <c r="T106" s="473"/>
      <c r="U106" s="473"/>
      <c r="V106" s="473"/>
      <c r="W106" s="473"/>
      <c r="X106" s="473">
        <v>103</v>
      </c>
      <c r="Y106" s="473">
        <v>0</v>
      </c>
      <c r="Z106" s="473">
        <v>0</v>
      </c>
      <c r="AA106" s="473">
        <v>0</v>
      </c>
      <c r="AB106" s="473"/>
      <c r="AC106" s="473"/>
      <c r="AD106" s="473"/>
      <c r="AE106" s="473"/>
      <c r="AF106" s="473"/>
    </row>
    <row r="107" spans="4:32">
      <c r="D107" s="473">
        <v>104</v>
      </c>
      <c r="E107" s="473">
        <v>0</v>
      </c>
      <c r="F107" s="473">
        <v>0.1960047</v>
      </c>
      <c r="G107" s="473">
        <v>0</v>
      </c>
      <c r="H107" s="473"/>
      <c r="I107" s="473"/>
      <c r="J107" s="473"/>
      <c r="K107" s="473"/>
      <c r="L107" s="473"/>
      <c r="M107" s="473"/>
      <c r="N107" s="473">
        <v>104</v>
      </c>
      <c r="O107" s="473">
        <v>0</v>
      </c>
      <c r="P107" s="473">
        <v>0</v>
      </c>
      <c r="Q107" s="473">
        <v>0</v>
      </c>
      <c r="R107" s="473"/>
      <c r="S107" s="473"/>
      <c r="T107" s="473"/>
      <c r="U107" s="473"/>
      <c r="V107" s="473"/>
      <c r="W107" s="473"/>
      <c r="X107" s="473">
        <v>104</v>
      </c>
      <c r="Y107" s="473">
        <v>0</v>
      </c>
      <c r="Z107" s="473">
        <v>99.059617519378662</v>
      </c>
      <c r="AA107" s="473">
        <v>0</v>
      </c>
      <c r="AB107" s="473"/>
      <c r="AC107" s="473"/>
      <c r="AD107" s="473"/>
      <c r="AE107" s="473"/>
      <c r="AF107" s="473"/>
    </row>
    <row r="108" spans="4:32">
      <c r="D108" s="473">
        <v>105</v>
      </c>
      <c r="E108" s="473">
        <v>0</v>
      </c>
      <c r="F108" s="473">
        <v>0.13611300000000001</v>
      </c>
      <c r="G108" s="473">
        <v>0</v>
      </c>
      <c r="H108" s="473"/>
      <c r="I108" s="473"/>
      <c r="J108" s="473"/>
      <c r="K108" s="473"/>
      <c r="L108" s="473"/>
      <c r="M108" s="473"/>
      <c r="N108" s="473">
        <v>105</v>
      </c>
      <c r="O108" s="473">
        <v>0</v>
      </c>
      <c r="P108" s="473">
        <v>52.347254753112793</v>
      </c>
      <c r="Q108" s="473">
        <v>0</v>
      </c>
      <c r="R108" s="473"/>
      <c r="S108" s="473"/>
      <c r="T108" s="473"/>
      <c r="U108" s="473"/>
      <c r="V108" s="473"/>
      <c r="W108" s="473"/>
      <c r="X108" s="473">
        <v>105</v>
      </c>
      <c r="Y108" s="473">
        <v>0</v>
      </c>
      <c r="Z108" s="473">
        <v>29.353201389312744</v>
      </c>
      <c r="AA108" s="473">
        <v>0</v>
      </c>
      <c r="AB108" s="473"/>
      <c r="AC108" s="473"/>
      <c r="AD108" s="473"/>
      <c r="AE108" s="473"/>
      <c r="AF108" s="473"/>
    </row>
    <row r="109" spans="4:32">
      <c r="D109" s="473">
        <v>106</v>
      </c>
      <c r="E109" s="473">
        <v>0</v>
      </c>
      <c r="F109" s="473">
        <v>0</v>
      </c>
      <c r="G109" s="473">
        <v>9.9849499999999994E-2</v>
      </c>
      <c r="H109" s="473"/>
      <c r="I109" s="473"/>
      <c r="J109" s="473"/>
      <c r="K109" s="473"/>
      <c r="L109" s="473"/>
      <c r="M109" s="473"/>
      <c r="N109" s="473">
        <v>106</v>
      </c>
      <c r="O109" s="473">
        <v>0</v>
      </c>
      <c r="P109" s="473">
        <v>0</v>
      </c>
      <c r="Q109" s="473">
        <v>57.393431663513184</v>
      </c>
      <c r="R109" s="473"/>
      <c r="S109" s="473"/>
      <c r="T109" s="473"/>
      <c r="U109" s="473"/>
      <c r="V109" s="473"/>
      <c r="W109" s="473"/>
      <c r="X109" s="473">
        <v>106</v>
      </c>
      <c r="Y109" s="473">
        <v>0</v>
      </c>
      <c r="Z109" s="473">
        <v>0</v>
      </c>
      <c r="AA109" s="473">
        <v>10.827857255935669</v>
      </c>
      <c r="AB109" s="473"/>
      <c r="AC109" s="473"/>
      <c r="AD109" s="473"/>
      <c r="AE109" s="473"/>
      <c r="AF109" s="473"/>
    </row>
    <row r="110" spans="4:32">
      <c r="D110" s="473">
        <v>107</v>
      </c>
      <c r="E110" s="473">
        <v>0</v>
      </c>
      <c r="F110" s="473">
        <v>0</v>
      </c>
      <c r="G110" s="473">
        <v>0.2156534</v>
      </c>
      <c r="H110" s="473"/>
      <c r="I110" s="473"/>
      <c r="J110" s="473"/>
      <c r="K110" s="473"/>
      <c r="L110" s="473"/>
      <c r="M110" s="473"/>
      <c r="N110" s="473">
        <v>107</v>
      </c>
      <c r="O110" s="473">
        <v>0</v>
      </c>
      <c r="P110" s="473">
        <v>0</v>
      </c>
      <c r="Q110" s="473">
        <v>0</v>
      </c>
      <c r="R110" s="473"/>
      <c r="S110" s="473"/>
      <c r="T110" s="473"/>
      <c r="U110" s="473"/>
      <c r="V110" s="473"/>
      <c r="W110" s="473"/>
      <c r="X110" s="473">
        <v>107</v>
      </c>
      <c r="Y110" s="473">
        <v>0</v>
      </c>
      <c r="Z110" s="473">
        <v>0</v>
      </c>
      <c r="AA110" s="473">
        <v>62.572544813156128</v>
      </c>
      <c r="AB110" s="473"/>
      <c r="AC110" s="473"/>
      <c r="AD110" s="473"/>
      <c r="AE110" s="473"/>
      <c r="AF110" s="473"/>
    </row>
    <row r="111" spans="4:32">
      <c r="D111" s="473">
        <v>108</v>
      </c>
      <c r="E111" s="473">
        <v>0</v>
      </c>
      <c r="F111" s="473">
        <v>5.1398199999999998E-2</v>
      </c>
      <c r="G111" s="473">
        <v>0</v>
      </c>
      <c r="H111" s="473"/>
      <c r="I111" s="473"/>
      <c r="J111" s="473"/>
      <c r="K111" s="473"/>
      <c r="L111" s="473"/>
      <c r="M111" s="473"/>
      <c r="N111" s="473">
        <v>108</v>
      </c>
      <c r="O111" s="473">
        <v>0</v>
      </c>
      <c r="P111" s="473">
        <v>0</v>
      </c>
      <c r="Q111" s="473">
        <v>0</v>
      </c>
      <c r="R111" s="473"/>
      <c r="S111" s="473"/>
      <c r="T111" s="473"/>
      <c r="U111" s="473"/>
      <c r="V111" s="473"/>
      <c r="W111" s="473"/>
      <c r="X111" s="473">
        <v>108</v>
      </c>
      <c r="Y111" s="473">
        <v>0</v>
      </c>
      <c r="Z111" s="473">
        <v>30.865013599395752</v>
      </c>
      <c r="AA111" s="473">
        <v>0</v>
      </c>
      <c r="AB111" s="473"/>
      <c r="AC111" s="473"/>
      <c r="AD111" s="473"/>
      <c r="AE111" s="473"/>
      <c r="AF111" s="473"/>
    </row>
    <row r="112" spans="4:32">
      <c r="D112" s="473">
        <v>109</v>
      </c>
      <c r="E112" s="473">
        <v>0</v>
      </c>
      <c r="F112" s="473">
        <v>0</v>
      </c>
      <c r="G112" s="473">
        <v>6.8087599999999998E-2</v>
      </c>
      <c r="H112" s="473"/>
      <c r="I112" s="473"/>
      <c r="J112" s="473"/>
      <c r="K112" s="473"/>
      <c r="L112" s="473"/>
      <c r="M112" s="473"/>
      <c r="N112" s="473">
        <v>109</v>
      </c>
      <c r="O112" s="473">
        <v>0</v>
      </c>
      <c r="P112" s="473">
        <v>0</v>
      </c>
      <c r="Q112" s="473">
        <v>0</v>
      </c>
      <c r="R112" s="473"/>
      <c r="S112" s="473"/>
      <c r="T112" s="473"/>
      <c r="U112" s="473"/>
      <c r="V112" s="473"/>
      <c r="W112" s="473"/>
      <c r="X112" s="473">
        <v>109</v>
      </c>
      <c r="Y112" s="473">
        <v>0</v>
      </c>
      <c r="Z112" s="473">
        <v>0</v>
      </c>
      <c r="AA112" s="473">
        <v>0</v>
      </c>
      <c r="AB112" s="473"/>
      <c r="AC112" s="473"/>
      <c r="AD112" s="473"/>
      <c r="AE112" s="473"/>
      <c r="AF112" s="473"/>
    </row>
    <row r="113" spans="4:32">
      <c r="D113" s="473">
        <v>110</v>
      </c>
      <c r="E113" s="473">
        <v>0</v>
      </c>
      <c r="F113" s="473">
        <v>0</v>
      </c>
      <c r="G113" s="473">
        <v>0.26079629999999998</v>
      </c>
      <c r="H113" s="473"/>
      <c r="I113" s="473"/>
      <c r="J113" s="473"/>
      <c r="K113" s="473"/>
      <c r="L113" s="473"/>
      <c r="M113" s="473"/>
      <c r="N113" s="473">
        <v>110</v>
      </c>
      <c r="O113" s="473">
        <v>0</v>
      </c>
      <c r="P113" s="473">
        <v>0</v>
      </c>
      <c r="Q113" s="473">
        <v>52.904725074768066</v>
      </c>
      <c r="R113" s="473"/>
      <c r="S113" s="473"/>
      <c r="T113" s="473"/>
      <c r="U113" s="473"/>
      <c r="V113" s="473"/>
      <c r="W113" s="473"/>
      <c r="X113" s="473">
        <v>110</v>
      </c>
      <c r="Y113" s="473">
        <v>0</v>
      </c>
      <c r="Z113" s="473">
        <v>0</v>
      </c>
      <c r="AA113" s="473">
        <v>99.843746423721313</v>
      </c>
      <c r="AB113" s="473"/>
      <c r="AC113" s="473"/>
      <c r="AD113" s="473"/>
      <c r="AE113" s="473"/>
      <c r="AF113" s="473"/>
    </row>
    <row r="114" spans="4:32">
      <c r="D114" s="473">
        <v>111</v>
      </c>
      <c r="E114" s="473">
        <v>0</v>
      </c>
      <c r="F114" s="473">
        <v>0</v>
      </c>
      <c r="G114" s="473">
        <v>0.13530500000000001</v>
      </c>
      <c r="H114" s="473"/>
      <c r="I114" s="473"/>
      <c r="J114" s="473"/>
      <c r="K114" s="473"/>
      <c r="L114" s="473"/>
      <c r="M114" s="473"/>
      <c r="N114" s="473">
        <v>111</v>
      </c>
      <c r="O114" s="473">
        <v>0</v>
      </c>
      <c r="P114" s="473">
        <v>0</v>
      </c>
      <c r="Q114" s="473">
        <v>0</v>
      </c>
      <c r="R114" s="473"/>
      <c r="S114" s="473"/>
      <c r="T114" s="473"/>
      <c r="U114" s="473"/>
      <c r="V114" s="473"/>
      <c r="W114" s="473"/>
      <c r="X114" s="473">
        <v>111</v>
      </c>
      <c r="Y114" s="473">
        <v>0</v>
      </c>
      <c r="Z114" s="473">
        <v>0</v>
      </c>
      <c r="AA114" s="473">
        <v>0</v>
      </c>
      <c r="AB114" s="473"/>
      <c r="AC114" s="473"/>
      <c r="AD114" s="473"/>
      <c r="AE114" s="473"/>
      <c r="AF114" s="473"/>
    </row>
    <row r="115" spans="4:32">
      <c r="D115" s="473">
        <v>112</v>
      </c>
      <c r="E115" s="473">
        <v>0</v>
      </c>
      <c r="F115" s="473">
        <v>0</v>
      </c>
      <c r="G115" s="473">
        <v>0.14130429999999999</v>
      </c>
      <c r="H115" s="473"/>
      <c r="I115" s="473"/>
      <c r="J115" s="473"/>
      <c r="K115" s="473"/>
      <c r="L115" s="473"/>
      <c r="M115" s="473"/>
      <c r="N115" s="473">
        <v>112</v>
      </c>
      <c r="O115" s="473">
        <v>0</v>
      </c>
      <c r="P115" s="473">
        <v>0</v>
      </c>
      <c r="Q115" s="473">
        <v>0</v>
      </c>
      <c r="R115" s="473"/>
      <c r="S115" s="473"/>
      <c r="T115" s="473"/>
      <c r="U115" s="473"/>
      <c r="V115" s="473"/>
      <c r="W115" s="473"/>
      <c r="X115" s="473">
        <v>112</v>
      </c>
      <c r="Y115" s="473">
        <v>0</v>
      </c>
      <c r="Z115" s="473">
        <v>0</v>
      </c>
      <c r="AA115" s="473">
        <v>0</v>
      </c>
      <c r="AB115" s="473"/>
      <c r="AC115" s="473"/>
      <c r="AD115" s="473"/>
      <c r="AE115" s="473"/>
      <c r="AF115" s="473"/>
    </row>
    <row r="116" spans="4:32">
      <c r="D116" s="473">
        <v>113</v>
      </c>
      <c r="E116" s="473">
        <v>0</v>
      </c>
      <c r="F116" s="473">
        <v>0</v>
      </c>
      <c r="G116" s="473">
        <v>0</v>
      </c>
      <c r="H116" s="473"/>
      <c r="I116" s="473"/>
      <c r="J116" s="473"/>
      <c r="K116" s="473"/>
      <c r="L116" s="473"/>
      <c r="M116" s="473"/>
      <c r="N116" s="473">
        <v>113</v>
      </c>
      <c r="O116" s="473">
        <v>0</v>
      </c>
      <c r="P116" s="473">
        <v>0</v>
      </c>
      <c r="Q116" s="473">
        <v>0</v>
      </c>
      <c r="R116" s="473"/>
      <c r="S116" s="473"/>
      <c r="T116" s="473"/>
      <c r="U116" s="473"/>
      <c r="V116" s="473"/>
      <c r="W116" s="473"/>
      <c r="X116" s="473">
        <v>113</v>
      </c>
      <c r="Y116" s="473">
        <v>0</v>
      </c>
      <c r="Z116" s="473">
        <v>0</v>
      </c>
      <c r="AA116" s="473">
        <v>97.551268339157104</v>
      </c>
      <c r="AB116" s="473"/>
      <c r="AC116" s="473"/>
      <c r="AD116" s="473"/>
      <c r="AE116" s="473"/>
      <c r="AF116" s="473"/>
    </row>
    <row r="117" spans="4:32">
      <c r="D117" s="473">
        <v>114</v>
      </c>
      <c r="E117" s="473">
        <v>0</v>
      </c>
      <c r="F117" s="473">
        <v>0</v>
      </c>
      <c r="G117" s="473">
        <v>0.12527869999999999</v>
      </c>
      <c r="H117" s="473"/>
      <c r="I117" s="473"/>
      <c r="J117" s="473"/>
      <c r="K117" s="473"/>
      <c r="L117" s="473"/>
      <c r="M117" s="473"/>
      <c r="N117" s="473">
        <v>114</v>
      </c>
      <c r="O117" s="473">
        <v>0</v>
      </c>
      <c r="P117" s="473">
        <v>0</v>
      </c>
      <c r="Q117" s="473">
        <v>76.015353202819824</v>
      </c>
      <c r="R117" s="473"/>
      <c r="S117" s="473"/>
      <c r="T117" s="473"/>
      <c r="U117" s="473"/>
      <c r="V117" s="473"/>
      <c r="W117" s="473"/>
      <c r="X117" s="473">
        <v>114</v>
      </c>
      <c r="Y117" s="473">
        <v>0</v>
      </c>
      <c r="Z117" s="473">
        <v>0</v>
      </c>
      <c r="AA117" s="473">
        <v>59.222811460494995</v>
      </c>
      <c r="AB117" s="473"/>
      <c r="AC117" s="473"/>
      <c r="AD117" s="473"/>
      <c r="AE117" s="473"/>
      <c r="AF117" s="473"/>
    </row>
    <row r="118" spans="4:32">
      <c r="D118" s="473">
        <v>115</v>
      </c>
      <c r="E118" s="473">
        <v>0</v>
      </c>
      <c r="F118" s="473">
        <v>0.26674429999999999</v>
      </c>
      <c r="G118" s="473">
        <v>0</v>
      </c>
      <c r="H118" s="473"/>
      <c r="I118" s="473"/>
      <c r="J118" s="473"/>
      <c r="K118" s="473"/>
      <c r="L118" s="473"/>
      <c r="M118" s="473"/>
      <c r="N118" s="473">
        <v>115</v>
      </c>
      <c r="O118" s="473">
        <v>0</v>
      </c>
      <c r="P118" s="473">
        <v>0</v>
      </c>
      <c r="Q118" s="473">
        <v>0</v>
      </c>
      <c r="R118" s="473"/>
      <c r="S118" s="473"/>
      <c r="T118" s="473"/>
      <c r="U118" s="473"/>
      <c r="V118" s="473"/>
      <c r="W118" s="473"/>
      <c r="X118" s="473">
        <v>115</v>
      </c>
      <c r="Y118" s="473">
        <v>0</v>
      </c>
      <c r="Z118" s="473">
        <v>0</v>
      </c>
      <c r="AA118" s="473">
        <v>0</v>
      </c>
      <c r="AB118" s="473"/>
      <c r="AC118" s="473"/>
      <c r="AD118" s="473"/>
      <c r="AE118" s="473"/>
      <c r="AF118" s="473"/>
    </row>
    <row r="119" spans="4:32">
      <c r="D119" s="473">
        <v>116</v>
      </c>
      <c r="E119" s="473">
        <v>0</v>
      </c>
      <c r="F119" s="473">
        <v>0</v>
      </c>
      <c r="G119" s="473">
        <v>2.4408599999999999E-2</v>
      </c>
      <c r="H119" s="473"/>
      <c r="I119" s="473"/>
      <c r="J119" s="473"/>
      <c r="K119" s="473"/>
      <c r="L119" s="473"/>
      <c r="M119" s="473"/>
      <c r="N119" s="473">
        <v>116</v>
      </c>
      <c r="O119" s="473">
        <v>0</v>
      </c>
      <c r="P119" s="473">
        <v>0</v>
      </c>
      <c r="Q119" s="473">
        <v>0</v>
      </c>
      <c r="R119" s="473"/>
      <c r="S119" s="473"/>
      <c r="T119" s="473"/>
      <c r="U119" s="473"/>
      <c r="V119" s="473"/>
      <c r="W119" s="473"/>
      <c r="X119" s="473">
        <v>116</v>
      </c>
      <c r="Y119" s="473">
        <v>0</v>
      </c>
      <c r="Z119" s="473">
        <v>0</v>
      </c>
      <c r="AA119" s="473">
        <v>0</v>
      </c>
      <c r="AB119" s="473"/>
      <c r="AC119" s="473"/>
      <c r="AD119" s="473"/>
      <c r="AE119" s="473"/>
      <c r="AF119" s="473"/>
    </row>
    <row r="120" spans="4:32">
      <c r="D120" s="473">
        <v>117</v>
      </c>
      <c r="E120" s="473">
        <v>0</v>
      </c>
      <c r="F120" s="473">
        <v>0</v>
      </c>
      <c r="G120" s="473">
        <v>3.7177500000000002E-2</v>
      </c>
      <c r="H120" s="473"/>
      <c r="I120" s="473"/>
      <c r="J120" s="473"/>
      <c r="K120" s="473"/>
      <c r="L120" s="473"/>
      <c r="M120" s="473"/>
      <c r="N120" s="473">
        <v>117</v>
      </c>
      <c r="O120" s="473">
        <v>0</v>
      </c>
      <c r="P120" s="473">
        <v>0</v>
      </c>
      <c r="Q120" s="473">
        <v>0</v>
      </c>
      <c r="R120" s="473"/>
      <c r="S120" s="473"/>
      <c r="T120" s="473"/>
      <c r="U120" s="473"/>
      <c r="V120" s="473"/>
      <c r="W120" s="473"/>
      <c r="X120" s="473">
        <v>117</v>
      </c>
      <c r="Y120" s="473">
        <v>0</v>
      </c>
      <c r="Z120" s="473">
        <v>0</v>
      </c>
      <c r="AA120" s="473">
        <v>69.759464263916016</v>
      </c>
      <c r="AB120" s="473"/>
      <c r="AC120" s="473"/>
      <c r="AD120" s="473"/>
      <c r="AE120" s="473"/>
      <c r="AF120" s="473"/>
    </row>
    <row r="121" spans="4:32">
      <c r="D121" s="473">
        <v>118</v>
      </c>
      <c r="E121" s="473">
        <v>0</v>
      </c>
      <c r="F121" s="473">
        <v>0.15525710000000001</v>
      </c>
      <c r="G121" s="473">
        <v>0</v>
      </c>
      <c r="H121" s="473"/>
      <c r="I121" s="473"/>
      <c r="J121" s="473"/>
      <c r="K121" s="473"/>
      <c r="L121" s="473"/>
      <c r="M121" s="473"/>
      <c r="N121" s="473">
        <v>118</v>
      </c>
      <c r="O121" s="473">
        <v>0</v>
      </c>
      <c r="P121" s="473">
        <v>0</v>
      </c>
      <c r="Q121" s="473">
        <v>0</v>
      </c>
      <c r="R121" s="473"/>
      <c r="S121" s="473"/>
      <c r="T121" s="473"/>
      <c r="U121" s="473"/>
      <c r="V121" s="473"/>
      <c r="W121" s="473"/>
      <c r="X121" s="473">
        <v>118</v>
      </c>
      <c r="Y121" s="473">
        <v>0</v>
      </c>
      <c r="Z121" s="473">
        <v>0</v>
      </c>
      <c r="AA121" s="473">
        <v>0</v>
      </c>
      <c r="AB121" s="473"/>
      <c r="AC121" s="473"/>
      <c r="AD121" s="473"/>
      <c r="AE121" s="473"/>
      <c r="AF121" s="473"/>
    </row>
    <row r="122" spans="4:32">
      <c r="D122" s="473">
        <v>119</v>
      </c>
      <c r="E122" s="473">
        <v>0</v>
      </c>
      <c r="F122" s="473">
        <v>0</v>
      </c>
      <c r="G122" s="473">
        <v>4.0543700000000002E-2</v>
      </c>
      <c r="H122" s="473"/>
      <c r="I122" s="473"/>
      <c r="J122" s="473"/>
      <c r="K122" s="473"/>
      <c r="L122" s="473"/>
      <c r="M122" s="473"/>
      <c r="N122" s="473">
        <v>119</v>
      </c>
      <c r="O122" s="473">
        <v>0</v>
      </c>
      <c r="P122" s="473">
        <v>0</v>
      </c>
      <c r="Q122" s="473">
        <v>0</v>
      </c>
      <c r="R122" s="473"/>
      <c r="S122" s="473"/>
      <c r="T122" s="473"/>
      <c r="U122" s="473"/>
      <c r="V122" s="473"/>
      <c r="W122" s="473"/>
      <c r="X122" s="473">
        <v>119</v>
      </c>
      <c r="Y122" s="473">
        <v>0</v>
      </c>
      <c r="Z122" s="473">
        <v>0</v>
      </c>
      <c r="AA122" s="473">
        <v>10.676455497741699</v>
      </c>
      <c r="AB122" s="473"/>
      <c r="AC122" s="473"/>
      <c r="AD122" s="473"/>
      <c r="AE122" s="473"/>
      <c r="AF122" s="473"/>
    </row>
    <row r="123" spans="4:32">
      <c r="D123" s="473">
        <v>120</v>
      </c>
      <c r="E123" s="473">
        <v>0</v>
      </c>
      <c r="F123" s="473">
        <v>0</v>
      </c>
      <c r="G123" s="473">
        <v>0.1470178</v>
      </c>
      <c r="H123" s="473"/>
      <c r="I123" s="473"/>
      <c r="J123" s="473"/>
      <c r="K123" s="473"/>
      <c r="L123" s="473"/>
      <c r="M123" s="473"/>
      <c r="N123" s="473">
        <v>120</v>
      </c>
      <c r="O123" s="473">
        <v>0</v>
      </c>
      <c r="P123" s="473">
        <v>0</v>
      </c>
      <c r="Q123" s="473">
        <v>64.049780368804932</v>
      </c>
      <c r="R123" s="473"/>
      <c r="S123" s="473"/>
      <c r="T123" s="473"/>
      <c r="U123" s="473"/>
      <c r="V123" s="473"/>
      <c r="W123" s="473"/>
      <c r="X123" s="473">
        <v>120</v>
      </c>
      <c r="Y123" s="473">
        <v>0</v>
      </c>
      <c r="Z123" s="473">
        <v>0</v>
      </c>
      <c r="AA123" s="473">
        <v>54.966974258422852</v>
      </c>
      <c r="AB123" s="473"/>
      <c r="AC123" s="473"/>
      <c r="AD123" s="473"/>
      <c r="AE123" s="473"/>
      <c r="AF123" s="473"/>
    </row>
    <row r="124" spans="4:32">
      <c r="D124" s="473">
        <v>121</v>
      </c>
      <c r="E124" s="473">
        <v>0</v>
      </c>
      <c r="F124" s="473">
        <v>0</v>
      </c>
      <c r="G124" s="473">
        <v>0.21814910000000001</v>
      </c>
      <c r="H124" s="473"/>
      <c r="I124" s="473"/>
      <c r="J124" s="473"/>
      <c r="K124" s="473"/>
      <c r="L124" s="473"/>
      <c r="M124" s="473"/>
      <c r="N124" s="473">
        <v>121</v>
      </c>
      <c r="O124" s="473">
        <v>0</v>
      </c>
      <c r="P124" s="473">
        <v>0</v>
      </c>
      <c r="Q124" s="473">
        <v>0</v>
      </c>
      <c r="R124" s="473"/>
      <c r="S124" s="473"/>
      <c r="T124" s="473"/>
      <c r="U124" s="473"/>
      <c r="V124" s="473"/>
      <c r="W124" s="473"/>
      <c r="X124" s="473">
        <v>121</v>
      </c>
      <c r="Y124" s="473">
        <v>0</v>
      </c>
      <c r="Z124" s="473">
        <v>0</v>
      </c>
      <c r="AA124" s="473">
        <v>0</v>
      </c>
      <c r="AB124" s="473"/>
      <c r="AC124" s="473"/>
      <c r="AD124" s="473"/>
      <c r="AE124" s="473"/>
      <c r="AF124" s="473"/>
    </row>
    <row r="125" spans="4:32">
      <c r="D125" s="473">
        <v>122</v>
      </c>
      <c r="E125" s="473">
        <v>0</v>
      </c>
      <c r="F125" s="473">
        <v>0</v>
      </c>
      <c r="G125" s="473">
        <v>0.1530165</v>
      </c>
      <c r="H125" s="473"/>
      <c r="I125" s="473"/>
      <c r="J125" s="473"/>
      <c r="K125" s="473"/>
      <c r="L125" s="473"/>
      <c r="M125" s="473"/>
      <c r="N125" s="473">
        <v>122</v>
      </c>
      <c r="O125" s="473">
        <v>0</v>
      </c>
      <c r="P125" s="473">
        <v>0</v>
      </c>
      <c r="Q125" s="473">
        <v>0</v>
      </c>
      <c r="R125" s="473"/>
      <c r="S125" s="473"/>
      <c r="T125" s="473"/>
      <c r="U125" s="473"/>
      <c r="V125" s="473"/>
      <c r="W125" s="473"/>
      <c r="X125" s="473">
        <v>122</v>
      </c>
      <c r="Y125" s="473">
        <v>0</v>
      </c>
      <c r="Z125" s="473">
        <v>0</v>
      </c>
      <c r="AA125" s="473">
        <v>83.270573616027832</v>
      </c>
      <c r="AB125" s="473"/>
      <c r="AC125" s="473"/>
      <c r="AD125" s="473"/>
      <c r="AE125" s="473"/>
      <c r="AF125" s="473"/>
    </row>
    <row r="126" spans="4:32">
      <c r="D126" s="473">
        <v>123</v>
      </c>
      <c r="E126" s="473">
        <v>0</v>
      </c>
      <c r="F126" s="473">
        <v>0</v>
      </c>
      <c r="G126" s="473">
        <v>0.23466409999999999</v>
      </c>
      <c r="H126" s="473"/>
      <c r="I126" s="473"/>
      <c r="J126" s="473"/>
      <c r="K126" s="473"/>
      <c r="L126" s="473"/>
      <c r="M126" s="473"/>
      <c r="N126" s="473">
        <v>123</v>
      </c>
      <c r="O126" s="473">
        <v>0</v>
      </c>
      <c r="P126" s="473">
        <v>0</v>
      </c>
      <c r="Q126" s="473">
        <v>0</v>
      </c>
      <c r="R126" s="473"/>
      <c r="S126" s="473"/>
      <c r="T126" s="473"/>
      <c r="U126" s="473"/>
      <c r="V126" s="473"/>
      <c r="W126" s="473"/>
      <c r="X126" s="473">
        <v>123</v>
      </c>
      <c r="Y126" s="473">
        <v>0</v>
      </c>
      <c r="Z126" s="473">
        <v>0</v>
      </c>
      <c r="AA126" s="473">
        <v>39.851921796798706</v>
      </c>
      <c r="AB126" s="473"/>
      <c r="AC126" s="473"/>
      <c r="AD126" s="473"/>
      <c r="AE126" s="473"/>
      <c r="AF126" s="473"/>
    </row>
    <row r="127" spans="4:32">
      <c r="D127" s="473">
        <v>124</v>
      </c>
      <c r="E127" s="473">
        <v>0</v>
      </c>
      <c r="F127" s="473">
        <v>0</v>
      </c>
      <c r="G127" s="473">
        <v>0.1122707</v>
      </c>
      <c r="H127" s="473"/>
      <c r="I127" s="473"/>
      <c r="J127" s="473"/>
      <c r="K127" s="473"/>
      <c r="L127" s="473"/>
      <c r="M127" s="473"/>
      <c r="N127" s="473">
        <v>124</v>
      </c>
      <c r="O127" s="473">
        <v>0</v>
      </c>
      <c r="P127" s="473">
        <v>0</v>
      </c>
      <c r="Q127" s="473">
        <v>46.71623706817627</v>
      </c>
      <c r="R127" s="473"/>
      <c r="S127" s="473"/>
      <c r="T127" s="473"/>
      <c r="U127" s="473"/>
      <c r="V127" s="473"/>
      <c r="W127" s="473"/>
      <c r="X127" s="473">
        <v>124</v>
      </c>
      <c r="Y127" s="473">
        <v>0</v>
      </c>
      <c r="Z127" s="473">
        <v>0</v>
      </c>
      <c r="AA127" s="473">
        <v>18.134158849716187</v>
      </c>
      <c r="AB127" s="473"/>
      <c r="AC127" s="473"/>
      <c r="AD127" s="473"/>
      <c r="AE127" s="473"/>
      <c r="AF127" s="473"/>
    </row>
    <row r="128" spans="4:32">
      <c r="D128" s="473">
        <v>125</v>
      </c>
      <c r="E128" s="473">
        <v>0</v>
      </c>
      <c r="F128" s="473">
        <v>0</v>
      </c>
      <c r="G128" s="473">
        <v>0.29816429999999999</v>
      </c>
      <c r="H128" s="473"/>
      <c r="I128" s="473"/>
      <c r="J128" s="473"/>
      <c r="K128" s="473"/>
      <c r="L128" s="473"/>
      <c r="M128" s="473"/>
      <c r="N128" s="473">
        <v>125</v>
      </c>
      <c r="O128" s="473">
        <v>0</v>
      </c>
      <c r="P128" s="473">
        <v>0</v>
      </c>
      <c r="Q128" s="473">
        <v>70.113134384155273</v>
      </c>
      <c r="R128" s="473"/>
      <c r="S128" s="473"/>
      <c r="T128" s="473"/>
      <c r="U128" s="473"/>
      <c r="V128" s="473"/>
      <c r="W128" s="473"/>
      <c r="X128" s="473">
        <v>125</v>
      </c>
      <c r="Y128" s="473">
        <v>0</v>
      </c>
      <c r="Z128" s="473">
        <v>0</v>
      </c>
      <c r="AA128" s="473">
        <v>50.790870189666748</v>
      </c>
      <c r="AB128" s="473"/>
      <c r="AC128" s="473"/>
      <c r="AD128" s="473"/>
      <c r="AE128" s="473"/>
      <c r="AF128" s="473"/>
    </row>
    <row r="129" spans="4:32">
      <c r="D129" s="473">
        <v>126</v>
      </c>
      <c r="E129" s="473">
        <v>0</v>
      </c>
      <c r="F129" s="473">
        <v>0</v>
      </c>
      <c r="G129" s="473">
        <v>0.12690280000000001</v>
      </c>
      <c r="H129" s="473"/>
      <c r="I129" s="473"/>
      <c r="J129" s="473"/>
      <c r="K129" s="473"/>
      <c r="L129" s="473"/>
      <c r="M129" s="473"/>
      <c r="N129" s="473">
        <v>126</v>
      </c>
      <c r="O129" s="473">
        <v>0</v>
      </c>
      <c r="P129" s="473">
        <v>0</v>
      </c>
      <c r="Q129" s="473">
        <v>0</v>
      </c>
      <c r="R129" s="473"/>
      <c r="S129" s="473"/>
      <c r="T129" s="473"/>
      <c r="U129" s="473"/>
      <c r="V129" s="473"/>
      <c r="W129" s="473"/>
      <c r="X129" s="473">
        <v>126</v>
      </c>
      <c r="Y129" s="473">
        <v>0</v>
      </c>
      <c r="Z129" s="473">
        <v>0</v>
      </c>
      <c r="AA129" s="473">
        <v>0</v>
      </c>
      <c r="AB129" s="473"/>
      <c r="AC129" s="473"/>
      <c r="AD129" s="473"/>
      <c r="AE129" s="473"/>
      <c r="AF129" s="473"/>
    </row>
    <row r="130" spans="4:32">
      <c r="D130" s="473">
        <v>127</v>
      </c>
      <c r="E130" s="473">
        <v>0</v>
      </c>
      <c r="F130" s="473">
        <v>0</v>
      </c>
      <c r="G130" s="473">
        <v>0</v>
      </c>
      <c r="H130" s="473"/>
      <c r="I130" s="473"/>
      <c r="J130" s="473"/>
      <c r="K130" s="473"/>
      <c r="L130" s="473"/>
      <c r="M130" s="473"/>
      <c r="N130" s="473">
        <v>127</v>
      </c>
      <c r="O130" s="473">
        <v>0</v>
      </c>
      <c r="P130" s="473">
        <v>0</v>
      </c>
      <c r="Q130" s="473">
        <v>0</v>
      </c>
      <c r="R130" s="473"/>
      <c r="S130" s="473"/>
      <c r="T130" s="473"/>
      <c r="U130" s="473"/>
      <c r="V130" s="473"/>
      <c r="W130" s="473"/>
      <c r="X130" s="473">
        <v>127</v>
      </c>
      <c r="Y130" s="473">
        <v>0</v>
      </c>
      <c r="Z130" s="473">
        <v>0</v>
      </c>
      <c r="AA130" s="473">
        <v>0</v>
      </c>
      <c r="AB130" s="473"/>
      <c r="AC130" s="473"/>
      <c r="AD130" s="473"/>
      <c r="AE130" s="473"/>
      <c r="AF130" s="473"/>
    </row>
    <row r="131" spans="4:32">
      <c r="D131" s="473">
        <v>128</v>
      </c>
      <c r="E131" s="473">
        <v>0</v>
      </c>
      <c r="F131" s="473">
        <v>0</v>
      </c>
      <c r="G131" s="473">
        <v>5.2215900000000003E-2</v>
      </c>
      <c r="H131" s="473"/>
      <c r="I131" s="473"/>
      <c r="J131" s="473"/>
      <c r="K131" s="473"/>
      <c r="L131" s="473"/>
      <c r="M131" s="473"/>
      <c r="N131" s="473">
        <v>128</v>
      </c>
      <c r="O131" s="473">
        <v>0</v>
      </c>
      <c r="P131" s="473">
        <v>0</v>
      </c>
      <c r="Q131" s="473">
        <v>27.559792995452881</v>
      </c>
      <c r="R131" s="473"/>
      <c r="S131" s="473"/>
      <c r="T131" s="473"/>
      <c r="U131" s="473"/>
      <c r="V131" s="473"/>
      <c r="W131" s="473"/>
      <c r="X131" s="473">
        <v>128</v>
      </c>
      <c r="Y131" s="473">
        <v>0</v>
      </c>
      <c r="Z131" s="473">
        <v>0</v>
      </c>
      <c r="AA131" s="473">
        <v>75.601303577423096</v>
      </c>
      <c r="AB131" s="473"/>
      <c r="AC131" s="473"/>
      <c r="AD131" s="473"/>
      <c r="AE131" s="473"/>
      <c r="AF131" s="473"/>
    </row>
    <row r="132" spans="4:32">
      <c r="D132" s="473">
        <v>129</v>
      </c>
      <c r="E132" s="473">
        <v>0</v>
      </c>
      <c r="F132" s="473">
        <v>0</v>
      </c>
      <c r="G132" s="473">
        <v>7.3541300000000004E-2</v>
      </c>
      <c r="H132" s="473"/>
      <c r="I132" s="473"/>
      <c r="J132" s="473"/>
      <c r="K132" s="473"/>
      <c r="L132" s="473"/>
      <c r="M132" s="473"/>
      <c r="N132" s="473">
        <v>129</v>
      </c>
      <c r="O132" s="473">
        <v>0</v>
      </c>
      <c r="P132" s="473">
        <v>0</v>
      </c>
      <c r="Q132" s="473">
        <v>50.130140781402588</v>
      </c>
      <c r="R132" s="473"/>
      <c r="S132" s="473"/>
      <c r="T132" s="473"/>
      <c r="U132" s="473"/>
      <c r="V132" s="473"/>
      <c r="W132" s="473"/>
      <c r="X132" s="473">
        <v>129</v>
      </c>
      <c r="Y132" s="473">
        <v>0</v>
      </c>
      <c r="Z132" s="473">
        <v>0</v>
      </c>
      <c r="AA132" s="473">
        <v>38.149827718734741</v>
      </c>
      <c r="AB132" s="473"/>
      <c r="AC132" s="473"/>
      <c r="AD132" s="473"/>
      <c r="AE132" s="473"/>
      <c r="AF132" s="473"/>
    </row>
    <row r="133" spans="4:32">
      <c r="D133" s="473">
        <v>130</v>
      </c>
      <c r="E133" s="473">
        <v>0</v>
      </c>
      <c r="F133" s="473">
        <v>0</v>
      </c>
      <c r="G133" s="473">
        <v>0.1514559</v>
      </c>
      <c r="H133" s="473"/>
      <c r="I133" s="473"/>
      <c r="J133" s="473"/>
      <c r="K133" s="473"/>
      <c r="L133" s="473"/>
      <c r="M133" s="473"/>
      <c r="N133" s="473">
        <v>130</v>
      </c>
      <c r="O133" s="473">
        <v>0</v>
      </c>
      <c r="P133" s="473">
        <v>0</v>
      </c>
      <c r="Q133" s="473">
        <v>0</v>
      </c>
      <c r="R133" s="473"/>
      <c r="S133" s="473"/>
      <c r="T133" s="473"/>
      <c r="U133" s="473"/>
      <c r="V133" s="473"/>
      <c r="W133" s="473"/>
      <c r="X133" s="473">
        <v>130</v>
      </c>
      <c r="Y133" s="473">
        <v>0</v>
      </c>
      <c r="Z133" s="473">
        <v>0</v>
      </c>
      <c r="AA133" s="473">
        <v>23.217868804931641</v>
      </c>
      <c r="AB133" s="473"/>
      <c r="AC133" s="473"/>
      <c r="AD133" s="473"/>
      <c r="AE133" s="473"/>
      <c r="AF133" s="473"/>
    </row>
    <row r="134" spans="4:32">
      <c r="D134" s="473">
        <v>131</v>
      </c>
      <c r="E134" s="473">
        <v>0</v>
      </c>
      <c r="F134" s="473">
        <v>0</v>
      </c>
      <c r="G134" s="473">
        <v>0.13629839999999999</v>
      </c>
      <c r="H134" s="473"/>
      <c r="I134" s="473"/>
      <c r="J134" s="473"/>
      <c r="K134" s="473"/>
      <c r="L134" s="473"/>
      <c r="M134" s="473"/>
      <c r="N134" s="473">
        <v>131</v>
      </c>
      <c r="O134" s="473">
        <v>0</v>
      </c>
      <c r="P134" s="473">
        <v>0</v>
      </c>
      <c r="Q134" s="473">
        <v>0</v>
      </c>
      <c r="R134" s="473"/>
      <c r="S134" s="473"/>
      <c r="T134" s="473"/>
      <c r="U134" s="473"/>
      <c r="V134" s="473"/>
      <c r="W134" s="473"/>
      <c r="X134" s="473">
        <v>131</v>
      </c>
      <c r="Y134" s="473">
        <v>0</v>
      </c>
      <c r="Z134" s="473">
        <v>0</v>
      </c>
      <c r="AA134" s="473">
        <v>92.463982105255127</v>
      </c>
      <c r="AB134" s="473"/>
      <c r="AC134" s="473"/>
      <c r="AD134" s="473"/>
      <c r="AE134" s="473"/>
      <c r="AF134" s="473"/>
    </row>
    <row r="135" spans="4:32">
      <c r="D135" s="473">
        <v>132</v>
      </c>
      <c r="E135" s="473">
        <v>0</v>
      </c>
      <c r="F135" s="473">
        <v>7.2121099999999994E-2</v>
      </c>
      <c r="G135" s="473">
        <v>0</v>
      </c>
      <c r="H135" s="473"/>
      <c r="I135" s="473"/>
      <c r="J135" s="473"/>
      <c r="K135" s="473"/>
      <c r="L135" s="473"/>
      <c r="M135" s="473"/>
      <c r="N135" s="473">
        <v>132</v>
      </c>
      <c r="O135" s="473">
        <v>0</v>
      </c>
      <c r="P135" s="473">
        <v>32.689845561981201</v>
      </c>
      <c r="Q135" s="473">
        <v>0</v>
      </c>
      <c r="R135" s="473"/>
      <c r="S135" s="473"/>
      <c r="T135" s="473"/>
      <c r="U135" s="473"/>
      <c r="V135" s="473"/>
      <c r="W135" s="473"/>
      <c r="X135" s="473">
        <v>132</v>
      </c>
      <c r="Y135" s="473">
        <v>0</v>
      </c>
      <c r="Z135" s="473">
        <v>29.319232702255249</v>
      </c>
      <c r="AA135" s="473">
        <v>0</v>
      </c>
      <c r="AB135" s="473"/>
      <c r="AC135" s="473"/>
      <c r="AD135" s="473"/>
      <c r="AE135" s="473"/>
      <c r="AF135" s="473"/>
    </row>
    <row r="136" spans="4:32">
      <c r="D136" s="473">
        <v>133</v>
      </c>
      <c r="E136" s="473">
        <v>0</v>
      </c>
      <c r="F136" s="473">
        <v>1.5975E-2</v>
      </c>
      <c r="G136" s="473">
        <v>0</v>
      </c>
      <c r="H136" s="473"/>
      <c r="I136" s="473"/>
      <c r="J136" s="473"/>
      <c r="K136" s="473"/>
      <c r="L136" s="473"/>
      <c r="M136" s="473"/>
      <c r="N136" s="473">
        <v>133</v>
      </c>
      <c r="O136" s="473">
        <v>0</v>
      </c>
      <c r="P136" s="473">
        <v>42.831254005432129</v>
      </c>
      <c r="Q136" s="473">
        <v>0</v>
      </c>
      <c r="R136" s="473"/>
      <c r="S136" s="473"/>
      <c r="T136" s="473"/>
      <c r="U136" s="473"/>
      <c r="V136" s="473"/>
      <c r="W136" s="473"/>
      <c r="X136" s="473">
        <v>133</v>
      </c>
      <c r="Y136" s="473">
        <v>0</v>
      </c>
      <c r="Z136" s="473">
        <v>29.329466819763184</v>
      </c>
      <c r="AA136" s="473">
        <v>0</v>
      </c>
      <c r="AB136" s="473"/>
      <c r="AC136" s="473"/>
      <c r="AD136" s="473"/>
      <c r="AE136" s="473"/>
      <c r="AF136" s="473"/>
    </row>
    <row r="137" spans="4:32">
      <c r="D137" s="473">
        <v>134</v>
      </c>
      <c r="E137" s="473">
        <v>0</v>
      </c>
      <c r="F137" s="473">
        <v>0</v>
      </c>
      <c r="G137" s="473">
        <v>4.3784999999999998E-2</v>
      </c>
      <c r="H137" s="473"/>
      <c r="I137" s="473"/>
      <c r="J137" s="473"/>
      <c r="K137" s="473"/>
      <c r="L137" s="473"/>
      <c r="M137" s="473"/>
      <c r="N137" s="473">
        <v>134</v>
      </c>
      <c r="O137" s="473">
        <v>0</v>
      </c>
      <c r="P137" s="473">
        <v>0</v>
      </c>
      <c r="Q137" s="473">
        <v>0</v>
      </c>
      <c r="R137" s="473"/>
      <c r="S137" s="473"/>
      <c r="T137" s="473"/>
      <c r="U137" s="473"/>
      <c r="V137" s="473"/>
      <c r="W137" s="473"/>
      <c r="X137" s="473">
        <v>134</v>
      </c>
      <c r="Y137" s="473">
        <v>0</v>
      </c>
      <c r="Z137" s="473">
        <v>0</v>
      </c>
      <c r="AA137" s="473">
        <v>70.385795831680298</v>
      </c>
      <c r="AB137" s="473"/>
      <c r="AC137" s="473"/>
      <c r="AD137" s="473"/>
      <c r="AE137" s="473"/>
      <c r="AF137" s="473"/>
    </row>
    <row r="138" spans="4:32">
      <c r="D138" s="473">
        <v>135</v>
      </c>
      <c r="E138" s="473">
        <v>0</v>
      </c>
      <c r="F138" s="473">
        <v>0</v>
      </c>
      <c r="G138" s="473">
        <v>0.10769910000000001</v>
      </c>
      <c r="H138" s="473"/>
      <c r="I138" s="473"/>
      <c r="J138" s="473"/>
      <c r="K138" s="473"/>
      <c r="L138" s="473"/>
      <c r="M138" s="473"/>
      <c r="N138" s="473">
        <v>135</v>
      </c>
      <c r="O138" s="473">
        <v>0</v>
      </c>
      <c r="P138" s="473">
        <v>0</v>
      </c>
      <c r="Q138" s="473">
        <v>0</v>
      </c>
      <c r="R138" s="473"/>
      <c r="S138" s="473"/>
      <c r="T138" s="473"/>
      <c r="U138" s="473"/>
      <c r="V138" s="473"/>
      <c r="W138" s="473"/>
      <c r="X138" s="473">
        <v>135</v>
      </c>
      <c r="Y138" s="473">
        <v>0</v>
      </c>
      <c r="Z138" s="473">
        <v>0</v>
      </c>
      <c r="AA138" s="473">
        <v>0</v>
      </c>
      <c r="AB138" s="473"/>
      <c r="AC138" s="473"/>
      <c r="AD138" s="473"/>
      <c r="AE138" s="473"/>
      <c r="AF138" s="473"/>
    </row>
    <row r="139" spans="4:32">
      <c r="D139" s="473">
        <v>136</v>
      </c>
      <c r="E139" s="473">
        <v>0</v>
      </c>
      <c r="F139" s="473">
        <v>0</v>
      </c>
      <c r="G139" s="473">
        <v>0.28291729999999998</v>
      </c>
      <c r="H139" s="473"/>
      <c r="I139" s="473"/>
      <c r="J139" s="473"/>
      <c r="K139" s="473"/>
      <c r="L139" s="473"/>
      <c r="M139" s="473"/>
      <c r="N139" s="473">
        <v>136</v>
      </c>
      <c r="O139" s="473">
        <v>0</v>
      </c>
      <c r="P139" s="473">
        <v>0</v>
      </c>
      <c r="Q139" s="473">
        <v>0</v>
      </c>
      <c r="R139" s="473"/>
      <c r="S139" s="473"/>
      <c r="T139" s="473"/>
      <c r="U139" s="473"/>
      <c r="V139" s="473"/>
      <c r="W139" s="473"/>
      <c r="X139" s="473">
        <v>136</v>
      </c>
      <c r="Y139" s="473">
        <v>0</v>
      </c>
      <c r="Z139" s="473">
        <v>0</v>
      </c>
      <c r="AA139" s="473">
        <v>96.438735723495483</v>
      </c>
      <c r="AB139" s="473"/>
      <c r="AC139" s="473"/>
      <c r="AD139" s="473"/>
      <c r="AE139" s="473"/>
      <c r="AF139" s="473"/>
    </row>
    <row r="140" spans="4:32">
      <c r="D140" s="473">
        <v>137</v>
      </c>
      <c r="E140" s="473">
        <v>0</v>
      </c>
      <c r="F140" s="473">
        <v>0</v>
      </c>
      <c r="G140" s="473">
        <v>0</v>
      </c>
      <c r="H140" s="473"/>
      <c r="I140" s="473"/>
      <c r="J140" s="473"/>
      <c r="K140" s="473"/>
      <c r="L140" s="473"/>
      <c r="M140" s="473"/>
      <c r="N140" s="473">
        <v>137</v>
      </c>
      <c r="O140" s="473">
        <v>0</v>
      </c>
      <c r="P140" s="473">
        <v>0</v>
      </c>
      <c r="Q140" s="473">
        <v>0</v>
      </c>
      <c r="R140" s="473"/>
      <c r="S140" s="473"/>
      <c r="T140" s="473"/>
      <c r="U140" s="473"/>
      <c r="V140" s="473"/>
      <c r="W140" s="473"/>
      <c r="X140" s="473">
        <v>137</v>
      </c>
      <c r="Y140" s="473">
        <v>0</v>
      </c>
      <c r="Z140" s="473">
        <v>0</v>
      </c>
      <c r="AA140" s="473">
        <v>29.165959358215332</v>
      </c>
      <c r="AB140" s="473"/>
      <c r="AC140" s="473"/>
      <c r="AD140" s="473"/>
      <c r="AE140" s="473"/>
      <c r="AF140" s="473"/>
    </row>
    <row r="141" spans="4:32">
      <c r="D141" s="473">
        <v>138</v>
      </c>
      <c r="E141" s="473">
        <v>0</v>
      </c>
      <c r="F141" s="473">
        <v>0</v>
      </c>
      <c r="G141" s="473">
        <v>2.9547899999999998E-2</v>
      </c>
      <c r="H141" s="473"/>
      <c r="I141" s="473"/>
      <c r="J141" s="473"/>
      <c r="K141" s="473"/>
      <c r="L141" s="473"/>
      <c r="M141" s="473"/>
      <c r="N141" s="473">
        <v>138</v>
      </c>
      <c r="O141" s="473">
        <v>0</v>
      </c>
      <c r="P141" s="473">
        <v>0</v>
      </c>
      <c r="Q141" s="473">
        <v>0</v>
      </c>
      <c r="R141" s="473"/>
      <c r="S141" s="473"/>
      <c r="T141" s="473"/>
      <c r="U141" s="473"/>
      <c r="V141" s="473"/>
      <c r="W141" s="473"/>
      <c r="X141" s="473">
        <v>138</v>
      </c>
      <c r="Y141" s="473">
        <v>0</v>
      </c>
      <c r="Z141" s="473">
        <v>0</v>
      </c>
      <c r="AA141" s="473">
        <v>0</v>
      </c>
      <c r="AB141" s="473"/>
      <c r="AC141" s="473"/>
      <c r="AD141" s="473"/>
      <c r="AE141" s="473"/>
      <c r="AF141" s="473"/>
    </row>
    <row r="142" spans="4:32">
      <c r="D142" s="473">
        <v>139</v>
      </c>
      <c r="E142" s="473">
        <v>0</v>
      </c>
      <c r="F142" s="473">
        <v>0</v>
      </c>
      <c r="G142" s="473">
        <v>5.3929999999999999E-2</v>
      </c>
      <c r="H142" s="473"/>
      <c r="I142" s="473"/>
      <c r="J142" s="473"/>
      <c r="K142" s="473"/>
      <c r="L142" s="473"/>
      <c r="M142" s="473"/>
      <c r="N142" s="473">
        <v>139</v>
      </c>
      <c r="O142" s="473">
        <v>0</v>
      </c>
      <c r="P142" s="473">
        <v>0</v>
      </c>
      <c r="Q142" s="473">
        <v>0</v>
      </c>
      <c r="R142" s="473"/>
      <c r="S142" s="473"/>
      <c r="T142" s="473"/>
      <c r="U142" s="473"/>
      <c r="V142" s="473"/>
      <c r="W142" s="473"/>
      <c r="X142" s="473">
        <v>139</v>
      </c>
      <c r="Y142" s="473">
        <v>0</v>
      </c>
      <c r="Z142" s="473">
        <v>0</v>
      </c>
      <c r="AA142" s="473">
        <v>0</v>
      </c>
      <c r="AB142" s="473"/>
      <c r="AC142" s="473"/>
      <c r="AD142" s="473"/>
      <c r="AE142" s="473"/>
      <c r="AF142" s="473"/>
    </row>
    <row r="143" spans="4:32">
      <c r="D143" s="473">
        <v>140</v>
      </c>
      <c r="E143" s="473">
        <v>0</v>
      </c>
      <c r="F143" s="473">
        <v>7.9447199999999996E-2</v>
      </c>
      <c r="G143" s="473">
        <v>0</v>
      </c>
      <c r="H143" s="473"/>
      <c r="I143" s="473"/>
      <c r="J143" s="473"/>
      <c r="K143" s="473"/>
      <c r="L143" s="473"/>
      <c r="M143" s="473"/>
      <c r="N143" s="473">
        <v>140</v>
      </c>
      <c r="O143" s="473">
        <v>0</v>
      </c>
      <c r="P143" s="473">
        <v>31.703078746795654</v>
      </c>
      <c r="Q143" s="473">
        <v>0</v>
      </c>
      <c r="R143" s="473"/>
      <c r="S143" s="473"/>
      <c r="T143" s="473"/>
      <c r="U143" s="473"/>
      <c r="V143" s="473"/>
      <c r="W143" s="473"/>
      <c r="X143" s="473">
        <v>140</v>
      </c>
      <c r="Y143" s="473">
        <v>0</v>
      </c>
      <c r="Z143" s="473">
        <v>29.920297861099243</v>
      </c>
      <c r="AA143" s="473">
        <v>0</v>
      </c>
      <c r="AB143" s="473"/>
      <c r="AC143" s="473"/>
      <c r="AD143" s="473"/>
      <c r="AE143" s="473"/>
      <c r="AF143" s="473"/>
    </row>
    <row r="144" spans="4:32">
      <c r="D144" s="473">
        <v>141</v>
      </c>
      <c r="E144" s="473">
        <v>0</v>
      </c>
      <c r="F144" s="473">
        <v>0</v>
      </c>
      <c r="G144" s="473">
        <v>8.9267299999999994E-2</v>
      </c>
      <c r="H144" s="473"/>
      <c r="I144" s="473"/>
      <c r="J144" s="473"/>
      <c r="K144" s="473"/>
      <c r="L144" s="473"/>
      <c r="M144" s="473"/>
      <c r="N144" s="473">
        <v>141</v>
      </c>
      <c r="O144" s="473">
        <v>0</v>
      </c>
      <c r="P144" s="473">
        <v>0</v>
      </c>
      <c r="Q144" s="473">
        <v>50.464725494384766</v>
      </c>
      <c r="R144" s="473"/>
      <c r="S144" s="473"/>
      <c r="T144" s="473"/>
      <c r="U144" s="473"/>
      <c r="V144" s="473"/>
      <c r="W144" s="473"/>
      <c r="X144" s="473">
        <v>141</v>
      </c>
      <c r="Y144" s="473">
        <v>0</v>
      </c>
      <c r="Z144" s="473">
        <v>0</v>
      </c>
      <c r="AA144" s="473">
        <v>48.627716302871704</v>
      </c>
      <c r="AB144" s="473"/>
      <c r="AC144" s="473"/>
      <c r="AD144" s="473"/>
      <c r="AE144" s="473"/>
      <c r="AF144" s="473"/>
    </row>
    <row r="145" spans="4:32">
      <c r="D145" s="473">
        <v>142</v>
      </c>
      <c r="E145" s="473">
        <v>0</v>
      </c>
      <c r="F145" s="473">
        <v>0</v>
      </c>
      <c r="G145" s="473">
        <v>0.27843950000000001</v>
      </c>
      <c r="H145" s="473"/>
      <c r="I145" s="473"/>
      <c r="J145" s="473"/>
      <c r="K145" s="473"/>
      <c r="L145" s="473"/>
      <c r="M145" s="473"/>
      <c r="N145" s="473">
        <v>142</v>
      </c>
      <c r="O145" s="473">
        <v>0</v>
      </c>
      <c r="P145" s="473">
        <v>0</v>
      </c>
      <c r="Q145" s="473">
        <v>0</v>
      </c>
      <c r="R145" s="473"/>
      <c r="S145" s="473"/>
      <c r="T145" s="473"/>
      <c r="U145" s="473"/>
      <c r="V145" s="473"/>
      <c r="W145" s="473"/>
      <c r="X145" s="473">
        <v>142</v>
      </c>
      <c r="Y145" s="473">
        <v>0</v>
      </c>
      <c r="Z145" s="473">
        <v>0</v>
      </c>
      <c r="AA145" s="473">
        <v>63.118070363998413</v>
      </c>
      <c r="AB145" s="473"/>
      <c r="AC145" s="473"/>
      <c r="AD145" s="473"/>
      <c r="AE145" s="473"/>
      <c r="AF145" s="473"/>
    </row>
    <row r="146" spans="4:32">
      <c r="D146" s="473">
        <v>143</v>
      </c>
      <c r="E146" s="473">
        <v>0</v>
      </c>
      <c r="F146" s="473">
        <v>0</v>
      </c>
      <c r="G146" s="473">
        <v>0</v>
      </c>
      <c r="H146" s="473"/>
      <c r="I146" s="473"/>
      <c r="J146" s="473"/>
      <c r="K146" s="473"/>
      <c r="L146" s="473"/>
      <c r="M146" s="473"/>
      <c r="N146" s="473">
        <v>143</v>
      </c>
      <c r="O146" s="473">
        <v>0</v>
      </c>
      <c r="P146" s="473">
        <v>0</v>
      </c>
      <c r="Q146" s="473">
        <v>0</v>
      </c>
      <c r="R146" s="473"/>
      <c r="S146" s="473"/>
      <c r="T146" s="473"/>
      <c r="U146" s="473"/>
      <c r="V146" s="473"/>
      <c r="W146" s="473"/>
      <c r="X146" s="473">
        <v>143</v>
      </c>
      <c r="Y146" s="473">
        <v>0</v>
      </c>
      <c r="Z146" s="473">
        <v>0</v>
      </c>
      <c r="AA146" s="473">
        <v>0</v>
      </c>
      <c r="AB146" s="473"/>
      <c r="AC146" s="473"/>
      <c r="AD146" s="473"/>
      <c r="AE146" s="473"/>
      <c r="AF146" s="473"/>
    </row>
    <row r="147" spans="4:32">
      <c r="D147" s="473">
        <v>144</v>
      </c>
      <c r="E147" s="473">
        <v>0</v>
      </c>
      <c r="F147" s="473">
        <v>0.2084742</v>
      </c>
      <c r="G147" s="473">
        <v>0</v>
      </c>
      <c r="H147" s="473"/>
      <c r="I147" s="473"/>
      <c r="J147" s="473"/>
      <c r="K147" s="473"/>
      <c r="L147" s="473"/>
      <c r="M147" s="473"/>
      <c r="N147" s="473">
        <v>144</v>
      </c>
      <c r="O147" s="473">
        <v>0</v>
      </c>
      <c r="P147" s="473">
        <v>67.949473857879639</v>
      </c>
      <c r="Q147" s="473">
        <v>0</v>
      </c>
      <c r="R147" s="473"/>
      <c r="S147" s="473"/>
      <c r="T147" s="473"/>
      <c r="U147" s="473"/>
      <c r="V147" s="473"/>
      <c r="W147" s="473"/>
      <c r="X147" s="473">
        <v>144</v>
      </c>
      <c r="Y147" s="473">
        <v>0</v>
      </c>
      <c r="Z147" s="473">
        <v>0</v>
      </c>
      <c r="AA147" s="473">
        <v>0</v>
      </c>
      <c r="AB147" s="473"/>
      <c r="AC147" s="473"/>
      <c r="AD147" s="473"/>
      <c r="AE147" s="473"/>
      <c r="AF147" s="473"/>
    </row>
    <row r="148" spans="4:32">
      <c r="D148" s="473">
        <v>145</v>
      </c>
      <c r="E148" s="473">
        <v>0</v>
      </c>
      <c r="F148" s="473">
        <v>0</v>
      </c>
      <c r="G148" s="473">
        <v>0.14986669999999999</v>
      </c>
      <c r="H148" s="473"/>
      <c r="I148" s="473"/>
      <c r="J148" s="473"/>
      <c r="K148" s="473"/>
      <c r="L148" s="473"/>
      <c r="M148" s="473"/>
      <c r="N148" s="473">
        <v>145</v>
      </c>
      <c r="O148" s="473">
        <v>0</v>
      </c>
      <c r="P148" s="473">
        <v>0</v>
      </c>
      <c r="Q148" s="473">
        <v>0</v>
      </c>
      <c r="R148" s="473"/>
      <c r="S148" s="473"/>
      <c r="T148" s="473"/>
      <c r="U148" s="473"/>
      <c r="V148" s="473"/>
      <c r="W148" s="473"/>
      <c r="X148" s="473">
        <v>145</v>
      </c>
      <c r="Y148" s="473">
        <v>0</v>
      </c>
      <c r="Z148" s="473">
        <v>0</v>
      </c>
      <c r="AA148" s="473">
        <v>0</v>
      </c>
      <c r="AB148" s="473"/>
      <c r="AC148" s="473"/>
      <c r="AD148" s="473"/>
      <c r="AE148" s="473"/>
      <c r="AF148" s="473"/>
    </row>
    <row r="149" spans="4:32">
      <c r="D149" s="473">
        <v>146</v>
      </c>
      <c r="E149" s="473">
        <v>0</v>
      </c>
      <c r="F149" s="473">
        <v>0</v>
      </c>
      <c r="G149" s="473">
        <v>0</v>
      </c>
      <c r="H149" s="473"/>
      <c r="I149" s="473"/>
      <c r="J149" s="473"/>
      <c r="K149" s="473"/>
      <c r="L149" s="473"/>
      <c r="M149" s="473"/>
      <c r="N149" s="473">
        <v>146</v>
      </c>
      <c r="O149" s="473">
        <v>0</v>
      </c>
      <c r="P149" s="473">
        <v>0</v>
      </c>
      <c r="Q149" s="473">
        <v>0</v>
      </c>
      <c r="R149" s="473"/>
      <c r="S149" s="473"/>
      <c r="T149" s="473"/>
      <c r="U149" s="473"/>
      <c r="V149" s="473"/>
      <c r="W149" s="473"/>
      <c r="X149" s="473">
        <v>146</v>
      </c>
      <c r="Y149" s="473">
        <v>0</v>
      </c>
      <c r="Z149" s="473">
        <v>0</v>
      </c>
      <c r="AA149" s="473">
        <v>0</v>
      </c>
      <c r="AB149" s="473"/>
      <c r="AC149" s="473"/>
      <c r="AD149" s="473"/>
      <c r="AE149" s="473"/>
      <c r="AF149" s="473"/>
    </row>
    <row r="150" spans="4:32">
      <c r="D150" s="473">
        <v>147</v>
      </c>
      <c r="E150" s="473">
        <v>0</v>
      </c>
      <c r="F150" s="473">
        <v>0.24688779999999999</v>
      </c>
      <c r="G150" s="473">
        <v>0</v>
      </c>
      <c r="H150" s="473"/>
      <c r="I150" s="473"/>
      <c r="J150" s="473"/>
      <c r="K150" s="473"/>
      <c r="L150" s="473"/>
      <c r="M150" s="473"/>
      <c r="N150" s="473">
        <v>147</v>
      </c>
      <c r="O150" s="473">
        <v>0</v>
      </c>
      <c r="P150" s="473">
        <v>61.879277229309082</v>
      </c>
      <c r="Q150" s="473">
        <v>0</v>
      </c>
      <c r="R150" s="473"/>
      <c r="S150" s="473"/>
      <c r="T150" s="473"/>
      <c r="U150" s="473"/>
      <c r="V150" s="473"/>
      <c r="W150" s="473"/>
      <c r="X150" s="473">
        <v>147</v>
      </c>
      <c r="Y150" s="473">
        <v>0</v>
      </c>
      <c r="Z150" s="473">
        <v>37.163782119750977</v>
      </c>
      <c r="AA150" s="473">
        <v>0</v>
      </c>
      <c r="AB150" s="473"/>
      <c r="AC150" s="473"/>
      <c r="AD150" s="473"/>
      <c r="AE150" s="473"/>
      <c r="AF150" s="473"/>
    </row>
    <row r="151" spans="4:32">
      <c r="D151" s="473">
        <v>148</v>
      </c>
      <c r="E151" s="473">
        <v>0</v>
      </c>
      <c r="F151" s="473">
        <v>0</v>
      </c>
      <c r="G151" s="473">
        <v>8.4765800000000002E-2</v>
      </c>
      <c r="H151" s="473"/>
      <c r="I151" s="473"/>
      <c r="J151" s="473"/>
      <c r="K151" s="473"/>
      <c r="L151" s="473"/>
      <c r="M151" s="473"/>
      <c r="N151" s="473">
        <v>148</v>
      </c>
      <c r="O151" s="473">
        <v>0</v>
      </c>
      <c r="P151" s="473">
        <v>0</v>
      </c>
      <c r="Q151" s="473">
        <v>0</v>
      </c>
      <c r="R151" s="473"/>
      <c r="S151" s="473"/>
      <c r="T151" s="473"/>
      <c r="U151" s="473"/>
      <c r="V151" s="473"/>
      <c r="W151" s="473"/>
      <c r="X151" s="473">
        <v>148</v>
      </c>
      <c r="Y151" s="473">
        <v>0</v>
      </c>
      <c r="Z151" s="473">
        <v>0</v>
      </c>
      <c r="AA151" s="473">
        <v>63.506489992141724</v>
      </c>
      <c r="AB151" s="473"/>
      <c r="AC151" s="473"/>
      <c r="AD151" s="473"/>
      <c r="AE151" s="473"/>
      <c r="AF151" s="473"/>
    </row>
    <row r="152" spans="4:32">
      <c r="D152" s="473">
        <v>149</v>
      </c>
      <c r="E152" s="473">
        <v>0</v>
      </c>
      <c r="F152" s="473">
        <v>0</v>
      </c>
      <c r="G152" s="473">
        <v>0.1725584</v>
      </c>
      <c r="H152" s="473"/>
      <c r="I152" s="473"/>
      <c r="J152" s="473"/>
      <c r="K152" s="473"/>
      <c r="L152" s="473"/>
      <c r="M152" s="473"/>
      <c r="N152" s="473">
        <v>149</v>
      </c>
      <c r="O152" s="473">
        <v>0</v>
      </c>
      <c r="P152" s="473">
        <v>0</v>
      </c>
      <c r="Q152" s="473">
        <v>72.433936595916748</v>
      </c>
      <c r="R152" s="473"/>
      <c r="S152" s="473"/>
      <c r="T152" s="473"/>
      <c r="U152" s="473"/>
      <c r="V152" s="473"/>
      <c r="W152" s="473"/>
      <c r="X152" s="473">
        <v>149</v>
      </c>
      <c r="Y152" s="473">
        <v>0</v>
      </c>
      <c r="Z152" s="473">
        <v>0</v>
      </c>
      <c r="AA152" s="473">
        <v>0</v>
      </c>
      <c r="AB152" s="473"/>
      <c r="AC152" s="473"/>
      <c r="AD152" s="473"/>
      <c r="AE152" s="473"/>
      <c r="AF152" s="473"/>
    </row>
    <row r="153" spans="4:32">
      <c r="D153" s="473">
        <v>150</v>
      </c>
      <c r="E153" s="473">
        <v>0</v>
      </c>
      <c r="F153" s="473">
        <v>3.8476299999999998E-2</v>
      </c>
      <c r="G153" s="473">
        <v>0</v>
      </c>
      <c r="H153" s="473"/>
      <c r="I153" s="473"/>
      <c r="J153" s="473"/>
      <c r="K153" s="473"/>
      <c r="L153" s="473"/>
      <c r="M153" s="473"/>
      <c r="N153" s="473">
        <v>150</v>
      </c>
      <c r="O153" s="473">
        <v>0</v>
      </c>
      <c r="P153" s="473">
        <v>0</v>
      </c>
      <c r="Q153" s="473">
        <v>0</v>
      </c>
      <c r="R153" s="473"/>
      <c r="S153" s="473"/>
      <c r="T153" s="473"/>
      <c r="U153" s="473"/>
      <c r="V153" s="473"/>
      <c r="W153" s="473"/>
      <c r="X153" s="473">
        <v>150</v>
      </c>
      <c r="Y153" s="473">
        <v>0</v>
      </c>
      <c r="Z153" s="473">
        <v>27.316534519195557</v>
      </c>
      <c r="AA153" s="473">
        <v>0</v>
      </c>
      <c r="AB153" s="473"/>
      <c r="AC153" s="473"/>
      <c r="AD153" s="473"/>
      <c r="AE153" s="473"/>
      <c r="AF153" s="473"/>
    </row>
    <row r="154" spans="4:32">
      <c r="D154" s="473">
        <v>151</v>
      </c>
      <c r="E154" s="473">
        <v>0</v>
      </c>
      <c r="F154" s="473">
        <v>0</v>
      </c>
      <c r="G154" s="473">
        <v>0.12876979999999999</v>
      </c>
      <c r="H154" s="473"/>
      <c r="I154" s="473"/>
      <c r="J154" s="473"/>
      <c r="K154" s="473"/>
      <c r="L154" s="473"/>
      <c r="M154" s="473"/>
      <c r="N154" s="473">
        <v>151</v>
      </c>
      <c r="O154" s="473">
        <v>0</v>
      </c>
      <c r="P154" s="473">
        <v>0</v>
      </c>
      <c r="Q154" s="473">
        <v>48.316919803619385</v>
      </c>
      <c r="R154" s="473"/>
      <c r="S154" s="473"/>
      <c r="T154" s="473"/>
      <c r="U154" s="473"/>
      <c r="V154" s="473"/>
      <c r="W154" s="473"/>
      <c r="X154" s="473">
        <v>151</v>
      </c>
      <c r="Y154" s="473">
        <v>0</v>
      </c>
      <c r="Z154" s="473">
        <v>0</v>
      </c>
      <c r="AA154" s="473">
        <v>73.170840740203857</v>
      </c>
      <c r="AB154" s="473"/>
      <c r="AC154" s="473"/>
      <c r="AD154" s="473"/>
      <c r="AE154" s="473"/>
      <c r="AF154" s="473"/>
    </row>
    <row r="155" spans="4:32">
      <c r="D155" s="473">
        <v>152</v>
      </c>
      <c r="E155" s="473">
        <v>0</v>
      </c>
      <c r="F155" s="473">
        <v>0</v>
      </c>
      <c r="G155" s="473">
        <v>0.1729871</v>
      </c>
      <c r="H155" s="473"/>
      <c r="I155" s="473"/>
      <c r="J155" s="473"/>
      <c r="K155" s="473"/>
      <c r="L155" s="473"/>
      <c r="M155" s="473"/>
      <c r="N155" s="473">
        <v>152</v>
      </c>
      <c r="O155" s="473">
        <v>0</v>
      </c>
      <c r="P155" s="473">
        <v>0</v>
      </c>
      <c r="Q155" s="473">
        <v>21.029579639434814</v>
      </c>
      <c r="R155" s="473"/>
      <c r="S155" s="473"/>
      <c r="T155" s="473"/>
      <c r="U155" s="473"/>
      <c r="V155" s="473"/>
      <c r="W155" s="473"/>
      <c r="X155" s="473">
        <v>152</v>
      </c>
      <c r="Y155" s="473">
        <v>0</v>
      </c>
      <c r="Z155" s="473">
        <v>0</v>
      </c>
      <c r="AA155" s="473">
        <v>69.137626886367798</v>
      </c>
      <c r="AB155" s="473"/>
      <c r="AC155" s="473"/>
      <c r="AD155" s="473"/>
      <c r="AE155" s="473"/>
      <c r="AF155" s="473"/>
    </row>
    <row r="156" spans="4:32">
      <c r="D156" s="473">
        <v>153</v>
      </c>
      <c r="E156" s="473">
        <v>0</v>
      </c>
      <c r="F156" s="473">
        <v>0</v>
      </c>
      <c r="G156" s="473">
        <v>0.1451392</v>
      </c>
      <c r="H156" s="473"/>
      <c r="I156" s="473"/>
      <c r="J156" s="473"/>
      <c r="K156" s="473"/>
      <c r="L156" s="473"/>
      <c r="M156" s="473"/>
      <c r="N156" s="473">
        <v>153</v>
      </c>
      <c r="O156" s="473">
        <v>0</v>
      </c>
      <c r="P156" s="473">
        <v>0</v>
      </c>
      <c r="Q156" s="473">
        <v>0</v>
      </c>
      <c r="R156" s="473"/>
      <c r="S156" s="473"/>
      <c r="T156" s="473"/>
      <c r="U156" s="473"/>
      <c r="V156" s="473"/>
      <c r="W156" s="473"/>
      <c r="X156" s="473">
        <v>153</v>
      </c>
      <c r="Y156" s="473">
        <v>0</v>
      </c>
      <c r="Z156" s="473">
        <v>0</v>
      </c>
      <c r="AA156" s="473">
        <v>0</v>
      </c>
      <c r="AB156" s="473"/>
      <c r="AC156" s="473"/>
      <c r="AD156" s="473"/>
      <c r="AE156" s="473"/>
      <c r="AF156" s="473"/>
    </row>
    <row r="157" spans="4:32">
      <c r="D157" s="473">
        <v>154</v>
      </c>
      <c r="E157" s="473">
        <v>0</v>
      </c>
      <c r="F157" s="473">
        <v>0</v>
      </c>
      <c r="G157" s="473">
        <v>1.2632000000000001E-2</v>
      </c>
      <c r="H157" s="473"/>
      <c r="I157" s="473"/>
      <c r="J157" s="473"/>
      <c r="K157" s="473"/>
      <c r="L157" s="473"/>
      <c r="M157" s="473"/>
      <c r="N157" s="473">
        <v>154</v>
      </c>
      <c r="O157" s="473">
        <v>0</v>
      </c>
      <c r="P157" s="473">
        <v>0</v>
      </c>
      <c r="Q157" s="473">
        <v>0</v>
      </c>
      <c r="R157" s="473"/>
      <c r="S157" s="473"/>
      <c r="T157" s="473"/>
      <c r="U157" s="473"/>
      <c r="V157" s="473"/>
      <c r="W157" s="473"/>
      <c r="X157" s="473">
        <v>154</v>
      </c>
      <c r="Y157" s="473">
        <v>0</v>
      </c>
      <c r="Z157" s="473">
        <v>0</v>
      </c>
      <c r="AA157" s="473">
        <v>0</v>
      </c>
      <c r="AB157" s="473"/>
      <c r="AC157" s="473"/>
      <c r="AD157" s="473"/>
      <c r="AE157" s="473"/>
      <c r="AF157" s="473"/>
    </row>
    <row r="158" spans="4:32">
      <c r="D158" s="473">
        <v>155</v>
      </c>
      <c r="E158" s="473">
        <v>0</v>
      </c>
      <c r="F158" s="473">
        <v>0.1214731</v>
      </c>
      <c r="G158" s="473">
        <v>0</v>
      </c>
      <c r="H158" s="473"/>
      <c r="I158" s="473"/>
      <c r="J158" s="473"/>
      <c r="K158" s="473"/>
      <c r="L158" s="473"/>
      <c r="M158" s="473"/>
      <c r="N158" s="473">
        <v>155</v>
      </c>
      <c r="O158" s="473">
        <v>0</v>
      </c>
      <c r="P158" s="473">
        <v>0</v>
      </c>
      <c r="Q158" s="473">
        <v>0</v>
      </c>
      <c r="R158" s="473"/>
      <c r="S158" s="473"/>
      <c r="T158" s="473"/>
      <c r="U158" s="473"/>
      <c r="V158" s="473"/>
      <c r="W158" s="473"/>
      <c r="X158" s="473">
        <v>155</v>
      </c>
      <c r="Y158" s="473">
        <v>0</v>
      </c>
      <c r="Z158" s="473">
        <v>0</v>
      </c>
      <c r="AA158" s="473">
        <v>0</v>
      </c>
      <c r="AB158" s="473"/>
      <c r="AC158" s="473"/>
      <c r="AD158" s="473"/>
      <c r="AE158" s="473"/>
      <c r="AF158" s="473"/>
    </row>
    <row r="159" spans="4:32">
      <c r="D159" s="473">
        <v>156</v>
      </c>
      <c r="E159" s="473">
        <v>0</v>
      </c>
      <c r="F159" s="473">
        <v>0</v>
      </c>
      <c r="G159" s="473">
        <v>9.3704099999999999E-2</v>
      </c>
      <c r="H159" s="473"/>
      <c r="I159" s="473"/>
      <c r="J159" s="473"/>
      <c r="K159" s="473"/>
      <c r="L159" s="473"/>
      <c r="M159" s="473"/>
      <c r="N159" s="473">
        <v>156</v>
      </c>
      <c r="O159" s="473">
        <v>0</v>
      </c>
      <c r="P159" s="473">
        <v>0</v>
      </c>
      <c r="Q159" s="473">
        <v>0</v>
      </c>
      <c r="R159" s="473"/>
      <c r="S159" s="473"/>
      <c r="T159" s="473"/>
      <c r="U159" s="473"/>
      <c r="V159" s="473"/>
      <c r="W159" s="473"/>
      <c r="X159" s="473">
        <v>156</v>
      </c>
      <c r="Y159" s="473">
        <v>0</v>
      </c>
      <c r="Z159" s="473">
        <v>0</v>
      </c>
      <c r="AA159" s="473">
        <v>0</v>
      </c>
      <c r="AB159" s="473"/>
      <c r="AC159" s="473"/>
      <c r="AD159" s="473"/>
      <c r="AE159" s="473"/>
      <c r="AF159" s="473"/>
    </row>
    <row r="160" spans="4:32">
      <c r="D160" s="473">
        <v>157</v>
      </c>
      <c r="E160" s="473">
        <v>0</v>
      </c>
      <c r="F160" s="473">
        <v>0</v>
      </c>
      <c r="G160" s="473">
        <v>0</v>
      </c>
      <c r="H160" s="473"/>
      <c r="I160" s="473"/>
      <c r="J160" s="473"/>
      <c r="K160" s="473"/>
      <c r="L160" s="473"/>
      <c r="M160" s="473"/>
      <c r="N160" s="473">
        <v>157</v>
      </c>
      <c r="O160" s="473">
        <v>0</v>
      </c>
      <c r="P160" s="473">
        <v>0</v>
      </c>
      <c r="Q160" s="473">
        <v>0</v>
      </c>
      <c r="R160" s="473"/>
      <c r="S160" s="473"/>
      <c r="T160" s="473"/>
      <c r="U160" s="473"/>
      <c r="V160" s="473"/>
      <c r="W160" s="473"/>
      <c r="X160" s="473">
        <v>157</v>
      </c>
      <c r="Y160" s="473">
        <v>0</v>
      </c>
      <c r="Z160" s="473">
        <v>0</v>
      </c>
      <c r="AA160" s="473">
        <v>0</v>
      </c>
      <c r="AB160" s="473"/>
      <c r="AC160" s="473"/>
      <c r="AD160" s="473"/>
      <c r="AE160" s="473"/>
      <c r="AF160" s="473"/>
    </row>
    <row r="161" spans="4:32">
      <c r="D161" s="473">
        <v>158</v>
      </c>
      <c r="E161" s="473">
        <v>0</v>
      </c>
      <c r="F161" s="473">
        <v>1.4635499999999999E-2</v>
      </c>
      <c r="G161" s="473">
        <v>0</v>
      </c>
      <c r="H161" s="473"/>
      <c r="I161" s="473"/>
      <c r="J161" s="473"/>
      <c r="K161" s="473"/>
      <c r="L161" s="473"/>
      <c r="M161" s="473"/>
      <c r="N161" s="473">
        <v>158</v>
      </c>
      <c r="O161" s="473">
        <v>0</v>
      </c>
      <c r="P161" s="473">
        <v>0</v>
      </c>
      <c r="Q161" s="473">
        <v>0</v>
      </c>
      <c r="R161" s="473"/>
      <c r="S161" s="473"/>
      <c r="T161" s="473"/>
      <c r="U161" s="473"/>
      <c r="V161" s="473"/>
      <c r="W161" s="473"/>
      <c r="X161" s="473">
        <v>158</v>
      </c>
      <c r="Y161" s="473">
        <v>0</v>
      </c>
      <c r="Z161" s="473">
        <v>0</v>
      </c>
      <c r="AA161" s="473">
        <v>0</v>
      </c>
      <c r="AB161" s="473"/>
      <c r="AC161" s="473"/>
      <c r="AD161" s="473"/>
      <c r="AE161" s="473"/>
      <c r="AF161" s="473"/>
    </row>
    <row r="162" spans="4:32">
      <c r="D162" s="473">
        <v>159</v>
      </c>
      <c r="E162" s="473">
        <v>0</v>
      </c>
      <c r="F162" s="473">
        <v>0</v>
      </c>
      <c r="G162" s="473">
        <v>0.12365230000000001</v>
      </c>
      <c r="H162" s="473"/>
      <c r="I162" s="473"/>
      <c r="J162" s="473"/>
      <c r="K162" s="473"/>
      <c r="L162" s="473"/>
      <c r="M162" s="473"/>
      <c r="N162" s="473">
        <v>159</v>
      </c>
      <c r="O162" s="473">
        <v>0</v>
      </c>
      <c r="P162" s="473">
        <v>0</v>
      </c>
      <c r="Q162" s="473">
        <v>0</v>
      </c>
      <c r="R162" s="473"/>
      <c r="S162" s="473"/>
      <c r="T162" s="473"/>
      <c r="U162" s="473"/>
      <c r="V162" s="473"/>
      <c r="W162" s="473"/>
      <c r="X162" s="473">
        <v>159</v>
      </c>
      <c r="Y162" s="473">
        <v>0</v>
      </c>
      <c r="Z162" s="473">
        <v>0</v>
      </c>
      <c r="AA162" s="473">
        <v>0</v>
      </c>
      <c r="AB162" s="473"/>
      <c r="AC162" s="473"/>
      <c r="AD162" s="473"/>
      <c r="AE162" s="473"/>
      <c r="AF162" s="473"/>
    </row>
    <row r="163" spans="4:32">
      <c r="D163" s="473">
        <v>160</v>
      </c>
      <c r="E163" s="473">
        <v>0</v>
      </c>
      <c r="F163" s="473">
        <v>4.5761599999999999E-2</v>
      </c>
      <c r="G163" s="473">
        <v>0</v>
      </c>
      <c r="H163" s="473"/>
      <c r="I163" s="473"/>
      <c r="J163" s="473"/>
      <c r="K163" s="473"/>
      <c r="L163" s="473"/>
      <c r="M163" s="473"/>
      <c r="N163" s="473">
        <v>160</v>
      </c>
      <c r="O163" s="473">
        <v>0</v>
      </c>
      <c r="P163" s="473">
        <v>0</v>
      </c>
      <c r="Q163" s="473">
        <v>0</v>
      </c>
      <c r="R163" s="473"/>
      <c r="S163" s="473"/>
      <c r="T163" s="473"/>
      <c r="U163" s="473"/>
      <c r="V163" s="473"/>
      <c r="W163" s="473"/>
      <c r="X163" s="473">
        <v>160</v>
      </c>
      <c r="Y163" s="473">
        <v>0</v>
      </c>
      <c r="Z163" s="473">
        <v>0</v>
      </c>
      <c r="AA163" s="473">
        <v>0</v>
      </c>
      <c r="AB163" s="473"/>
      <c r="AC163" s="473"/>
      <c r="AD163" s="473"/>
      <c r="AE163" s="473"/>
      <c r="AF163" s="473"/>
    </row>
    <row r="164" spans="4:32">
      <c r="D164" s="473">
        <v>161</v>
      </c>
      <c r="E164" s="473">
        <v>0</v>
      </c>
      <c r="F164" s="473">
        <v>6.4084500000000003E-2</v>
      </c>
      <c r="G164" s="473">
        <v>0</v>
      </c>
      <c r="H164" s="473"/>
      <c r="I164" s="473"/>
      <c r="J164" s="473"/>
      <c r="K164" s="473"/>
      <c r="L164" s="473"/>
      <c r="M164" s="473"/>
      <c r="N164" s="473">
        <v>161</v>
      </c>
      <c r="O164" s="473">
        <v>0</v>
      </c>
      <c r="P164" s="473">
        <v>0</v>
      </c>
      <c r="Q164" s="473">
        <v>0</v>
      </c>
      <c r="R164" s="473"/>
      <c r="S164" s="473"/>
      <c r="T164" s="473"/>
      <c r="U164" s="473"/>
      <c r="V164" s="473"/>
      <c r="W164" s="473"/>
      <c r="X164" s="473">
        <v>161</v>
      </c>
      <c r="Y164" s="473">
        <v>0</v>
      </c>
      <c r="Z164" s="473">
        <v>0</v>
      </c>
      <c r="AA164" s="473">
        <v>0</v>
      </c>
      <c r="AB164" s="473"/>
      <c r="AC164" s="473"/>
      <c r="AD164" s="473"/>
      <c r="AE164" s="473"/>
      <c r="AF164" s="473"/>
    </row>
    <row r="165" spans="4:32">
      <c r="D165" s="473">
        <v>162</v>
      </c>
      <c r="E165" s="473">
        <v>0</v>
      </c>
      <c r="F165" s="473">
        <v>0</v>
      </c>
      <c r="G165" s="473">
        <v>0</v>
      </c>
      <c r="H165" s="473"/>
      <c r="I165" s="473"/>
      <c r="J165" s="473"/>
      <c r="K165" s="473"/>
      <c r="L165" s="473"/>
      <c r="M165" s="473"/>
      <c r="N165" s="473">
        <v>162</v>
      </c>
      <c r="O165" s="473">
        <v>0</v>
      </c>
      <c r="P165" s="473">
        <v>0</v>
      </c>
      <c r="Q165" s="473">
        <v>0</v>
      </c>
      <c r="R165" s="473"/>
      <c r="S165" s="473"/>
      <c r="T165" s="473"/>
      <c r="U165" s="473"/>
      <c r="V165" s="473"/>
      <c r="W165" s="473"/>
      <c r="X165" s="473">
        <v>162</v>
      </c>
      <c r="Y165" s="473">
        <v>0</v>
      </c>
      <c r="Z165" s="473">
        <v>0</v>
      </c>
      <c r="AA165" s="473">
        <v>0</v>
      </c>
      <c r="AB165" s="473"/>
      <c r="AC165" s="473"/>
      <c r="AD165" s="473"/>
      <c r="AE165" s="473"/>
      <c r="AF165" s="473"/>
    </row>
    <row r="166" spans="4:32">
      <c r="D166" s="473">
        <v>163</v>
      </c>
      <c r="E166" s="473">
        <v>0</v>
      </c>
      <c r="F166" s="473">
        <v>8.8684600000000002E-2</v>
      </c>
      <c r="G166" s="473">
        <v>0</v>
      </c>
      <c r="H166" s="473"/>
      <c r="I166" s="473"/>
      <c r="J166" s="473"/>
      <c r="K166" s="473"/>
      <c r="L166" s="473"/>
      <c r="M166" s="473"/>
      <c r="N166" s="473">
        <v>163</v>
      </c>
      <c r="O166" s="473">
        <v>0</v>
      </c>
      <c r="P166" s="473">
        <v>0</v>
      </c>
      <c r="Q166" s="473">
        <v>0</v>
      </c>
      <c r="R166" s="473"/>
      <c r="S166" s="473"/>
      <c r="T166" s="473"/>
      <c r="U166" s="473"/>
      <c r="V166" s="473"/>
      <c r="W166" s="473"/>
      <c r="X166" s="473">
        <v>163</v>
      </c>
      <c r="Y166" s="473">
        <v>0</v>
      </c>
      <c r="Z166" s="473">
        <v>0</v>
      </c>
      <c r="AA166" s="473">
        <v>0</v>
      </c>
      <c r="AB166" s="473"/>
      <c r="AC166" s="473"/>
      <c r="AD166" s="473"/>
      <c r="AE166" s="473"/>
      <c r="AF166" s="473"/>
    </row>
    <row r="167" spans="4:32">
      <c r="D167" s="473">
        <v>164</v>
      </c>
      <c r="E167" s="473">
        <v>0</v>
      </c>
      <c r="F167" s="473">
        <v>0</v>
      </c>
      <c r="G167" s="473">
        <v>0</v>
      </c>
      <c r="H167" s="473"/>
      <c r="I167" s="473"/>
      <c r="J167" s="473"/>
      <c r="K167" s="473"/>
      <c r="L167" s="473"/>
      <c r="M167" s="473"/>
      <c r="N167" s="473">
        <v>164</v>
      </c>
      <c r="O167" s="473">
        <v>0</v>
      </c>
      <c r="P167" s="473">
        <v>0</v>
      </c>
      <c r="Q167" s="473">
        <v>0</v>
      </c>
      <c r="R167" s="473"/>
      <c r="S167" s="473"/>
      <c r="T167" s="473"/>
      <c r="U167" s="473"/>
      <c r="V167" s="473"/>
      <c r="W167" s="473"/>
      <c r="X167" s="473">
        <v>164</v>
      </c>
      <c r="Y167" s="473">
        <v>0</v>
      </c>
      <c r="Z167" s="473">
        <v>0</v>
      </c>
      <c r="AA167" s="473">
        <v>0</v>
      </c>
      <c r="AB167" s="473"/>
      <c r="AC167" s="473"/>
      <c r="AD167" s="473"/>
      <c r="AE167" s="473"/>
      <c r="AF167" s="473"/>
    </row>
    <row r="168" spans="4:32">
      <c r="D168" s="473">
        <v>165</v>
      </c>
      <c r="E168" s="473">
        <v>0</v>
      </c>
      <c r="F168" s="473">
        <v>6.0706400000000001E-2</v>
      </c>
      <c r="G168" s="473">
        <v>0</v>
      </c>
      <c r="H168" s="473"/>
      <c r="I168" s="473"/>
      <c r="J168" s="473"/>
      <c r="K168" s="473"/>
      <c r="L168" s="473"/>
      <c r="M168" s="473"/>
      <c r="N168" s="473">
        <v>165</v>
      </c>
      <c r="O168" s="473">
        <v>0</v>
      </c>
      <c r="P168" s="473">
        <v>0</v>
      </c>
      <c r="Q168" s="473">
        <v>0</v>
      </c>
      <c r="R168" s="473"/>
      <c r="S168" s="473"/>
      <c r="T168" s="473"/>
      <c r="U168" s="473"/>
      <c r="V168" s="473"/>
      <c r="W168" s="473"/>
      <c r="X168" s="473">
        <v>165</v>
      </c>
      <c r="Y168" s="473">
        <v>0</v>
      </c>
      <c r="Z168" s="473">
        <v>0</v>
      </c>
      <c r="AA168" s="473">
        <v>0</v>
      </c>
      <c r="AB168" s="473"/>
      <c r="AC168" s="473"/>
      <c r="AD168" s="473"/>
      <c r="AE168" s="473"/>
      <c r="AF168" s="473"/>
    </row>
    <row r="169" spans="4:32">
      <c r="D169" s="473">
        <v>166</v>
      </c>
      <c r="E169" s="473">
        <v>0</v>
      </c>
      <c r="F169" s="473">
        <v>9.3797500000000006E-2</v>
      </c>
      <c r="G169" s="473">
        <v>0</v>
      </c>
      <c r="H169" s="473"/>
      <c r="I169" s="473"/>
      <c r="J169" s="473"/>
      <c r="K169" s="473"/>
      <c r="L169" s="473"/>
      <c r="M169" s="473"/>
      <c r="N169" s="473">
        <v>166</v>
      </c>
      <c r="O169" s="473">
        <v>0</v>
      </c>
      <c r="P169" s="473">
        <v>0</v>
      </c>
      <c r="Q169" s="473">
        <v>0</v>
      </c>
      <c r="R169" s="473"/>
      <c r="S169" s="473"/>
      <c r="T169" s="473"/>
      <c r="U169" s="473"/>
      <c r="V169" s="473"/>
      <c r="W169" s="473"/>
      <c r="X169" s="473">
        <v>166</v>
      </c>
      <c r="Y169" s="473">
        <v>0</v>
      </c>
      <c r="Z169" s="473">
        <v>0</v>
      </c>
      <c r="AA169" s="473">
        <v>0</v>
      </c>
      <c r="AB169" s="473"/>
      <c r="AC169" s="473"/>
      <c r="AD169" s="473"/>
      <c r="AE169" s="473"/>
      <c r="AF169" s="473"/>
    </row>
    <row r="170" spans="4:32">
      <c r="D170" s="473">
        <v>167</v>
      </c>
      <c r="E170" s="473">
        <v>0</v>
      </c>
      <c r="F170" s="473">
        <v>7.6002399999999998E-2</v>
      </c>
      <c r="G170" s="473">
        <v>0</v>
      </c>
      <c r="H170" s="473"/>
      <c r="I170" s="473"/>
      <c r="J170" s="473"/>
      <c r="K170" s="473"/>
      <c r="L170" s="473"/>
      <c r="M170" s="473"/>
      <c r="N170" s="473">
        <v>167</v>
      </c>
      <c r="O170" s="473">
        <v>0</v>
      </c>
      <c r="P170" s="473">
        <v>0</v>
      </c>
      <c r="Q170" s="473">
        <v>0</v>
      </c>
      <c r="R170" s="473"/>
      <c r="S170" s="473"/>
      <c r="T170" s="473"/>
      <c r="U170" s="473"/>
      <c r="V170" s="473"/>
      <c r="W170" s="473"/>
      <c r="X170" s="473">
        <v>167</v>
      </c>
      <c r="Y170" s="473">
        <v>0</v>
      </c>
      <c r="Z170" s="473">
        <v>0</v>
      </c>
      <c r="AA170" s="473">
        <v>0</v>
      </c>
      <c r="AB170" s="473"/>
      <c r="AC170" s="473"/>
      <c r="AD170" s="473"/>
      <c r="AE170" s="473"/>
      <c r="AF170" s="473"/>
    </row>
    <row r="171" spans="4:32">
      <c r="D171" s="473">
        <v>168</v>
      </c>
      <c r="E171" s="473">
        <v>0</v>
      </c>
      <c r="F171" s="473">
        <v>0</v>
      </c>
      <c r="G171" s="473">
        <v>0</v>
      </c>
      <c r="H171" s="473"/>
      <c r="I171" s="473"/>
      <c r="J171" s="473"/>
      <c r="K171" s="473"/>
      <c r="L171" s="473"/>
      <c r="M171" s="473"/>
      <c r="N171" s="473">
        <v>168</v>
      </c>
      <c r="O171" s="473">
        <v>0</v>
      </c>
      <c r="P171" s="473">
        <v>4.8646688461303711</v>
      </c>
      <c r="Q171" s="473">
        <v>0</v>
      </c>
      <c r="R171" s="473"/>
      <c r="S171" s="473"/>
      <c r="T171" s="473"/>
      <c r="U171" s="473"/>
      <c r="V171" s="473"/>
      <c r="W171" s="473"/>
      <c r="X171" s="473">
        <v>168</v>
      </c>
      <c r="Y171" s="473">
        <v>0</v>
      </c>
      <c r="Z171" s="473">
        <v>38.739180564880371</v>
      </c>
      <c r="AA171" s="473">
        <v>0</v>
      </c>
      <c r="AB171" s="473"/>
      <c r="AC171" s="473"/>
      <c r="AD171" s="473"/>
      <c r="AE171" s="473"/>
      <c r="AF171" s="473"/>
    </row>
    <row r="172" spans="4:32">
      <c r="D172" s="473">
        <v>169</v>
      </c>
      <c r="E172" s="473">
        <v>0</v>
      </c>
      <c r="F172" s="473">
        <v>7.1312399999999998E-2</v>
      </c>
      <c r="G172" s="473">
        <v>0</v>
      </c>
      <c r="H172" s="473"/>
      <c r="I172" s="473"/>
      <c r="J172" s="473"/>
      <c r="K172" s="473"/>
      <c r="L172" s="473"/>
      <c r="M172" s="473"/>
      <c r="N172" s="473">
        <v>169</v>
      </c>
      <c r="O172" s="473">
        <v>0</v>
      </c>
      <c r="P172" s="473">
        <v>0</v>
      </c>
      <c r="Q172" s="473">
        <v>0</v>
      </c>
      <c r="R172" s="473"/>
      <c r="S172" s="473"/>
      <c r="T172" s="473"/>
      <c r="U172" s="473"/>
      <c r="V172" s="473"/>
      <c r="W172" s="473"/>
      <c r="X172" s="473">
        <v>169</v>
      </c>
      <c r="Y172" s="473">
        <v>0</v>
      </c>
      <c r="Z172" s="473">
        <v>7.7582955360412598</v>
      </c>
      <c r="AA172" s="473">
        <v>0</v>
      </c>
      <c r="AB172" s="473"/>
      <c r="AC172" s="473"/>
      <c r="AD172" s="473"/>
      <c r="AE172" s="473"/>
      <c r="AF172" s="473"/>
    </row>
    <row r="173" spans="4:32">
      <c r="D173" s="473">
        <v>170</v>
      </c>
      <c r="E173" s="473">
        <v>0</v>
      </c>
      <c r="F173" s="473">
        <v>7.8818600000000003E-2</v>
      </c>
      <c r="G173" s="473">
        <v>0</v>
      </c>
      <c r="H173" s="473"/>
      <c r="I173" s="473"/>
      <c r="J173" s="473"/>
      <c r="K173" s="473"/>
      <c r="L173" s="473"/>
      <c r="M173" s="473"/>
      <c r="N173" s="473">
        <v>170</v>
      </c>
      <c r="O173" s="473">
        <v>0</v>
      </c>
      <c r="P173" s="473">
        <v>0.45007467269897461</v>
      </c>
      <c r="Q173" s="473">
        <v>0</v>
      </c>
      <c r="R173" s="473"/>
      <c r="S173" s="473"/>
      <c r="T173" s="473"/>
      <c r="U173" s="473"/>
      <c r="V173" s="473"/>
      <c r="W173" s="473"/>
      <c r="X173" s="473">
        <v>170</v>
      </c>
      <c r="Y173" s="473">
        <v>0</v>
      </c>
      <c r="Z173" s="473">
        <v>12.156277894973755</v>
      </c>
      <c r="AA173" s="473">
        <v>0</v>
      </c>
      <c r="AB173" s="473"/>
      <c r="AC173" s="473"/>
      <c r="AD173" s="473"/>
      <c r="AE173" s="473"/>
      <c r="AF173" s="473"/>
    </row>
    <row r="174" spans="4:32">
      <c r="D174" s="473">
        <v>171</v>
      </c>
      <c r="E174" s="473">
        <v>0</v>
      </c>
      <c r="F174" s="473">
        <v>0</v>
      </c>
      <c r="G174" s="473">
        <v>6.12568E-2</v>
      </c>
      <c r="H174" s="473"/>
      <c r="I174" s="473"/>
      <c r="J174" s="473"/>
      <c r="K174" s="473"/>
      <c r="L174" s="473"/>
      <c r="M174" s="473"/>
      <c r="N174" s="473">
        <v>171</v>
      </c>
      <c r="O174" s="473">
        <v>0</v>
      </c>
      <c r="P174" s="473">
        <v>0</v>
      </c>
      <c r="Q174" s="473">
        <v>0</v>
      </c>
      <c r="R174" s="473"/>
      <c r="S174" s="473"/>
      <c r="T174" s="473"/>
      <c r="U174" s="473"/>
      <c r="V174" s="473"/>
      <c r="W174" s="473"/>
      <c r="X174" s="473">
        <v>171</v>
      </c>
      <c r="Y174" s="473">
        <v>0</v>
      </c>
      <c r="Z174" s="473">
        <v>0</v>
      </c>
      <c r="AA174" s="473">
        <v>0</v>
      </c>
      <c r="AB174" s="473"/>
      <c r="AC174" s="473"/>
      <c r="AD174" s="473"/>
      <c r="AE174" s="473"/>
      <c r="AF174" s="473"/>
    </row>
    <row r="175" spans="4:32">
      <c r="D175" s="473">
        <v>172</v>
      </c>
      <c r="E175" s="473">
        <v>0</v>
      </c>
      <c r="F175" s="473">
        <v>7.94739E-2</v>
      </c>
      <c r="G175" s="473">
        <v>0</v>
      </c>
      <c r="H175" s="473"/>
      <c r="I175" s="473"/>
      <c r="J175" s="473"/>
      <c r="K175" s="473"/>
      <c r="L175" s="473"/>
      <c r="M175" s="473"/>
      <c r="N175" s="473">
        <v>172</v>
      </c>
      <c r="O175" s="473">
        <v>0</v>
      </c>
      <c r="P175" s="473">
        <v>7.9464912414550781</v>
      </c>
      <c r="Q175" s="473">
        <v>0</v>
      </c>
      <c r="R175" s="473"/>
      <c r="S175" s="473"/>
      <c r="T175" s="473"/>
      <c r="U175" s="473"/>
      <c r="V175" s="473"/>
      <c r="W175" s="473"/>
      <c r="X175" s="473">
        <v>172</v>
      </c>
      <c r="Y175" s="473">
        <v>0</v>
      </c>
      <c r="Z175" s="473">
        <v>37.920659780502319</v>
      </c>
      <c r="AA175" s="473">
        <v>0</v>
      </c>
      <c r="AB175" s="473"/>
      <c r="AC175" s="473"/>
      <c r="AD175" s="473"/>
      <c r="AE175" s="473"/>
      <c r="AF175" s="473"/>
    </row>
    <row r="176" spans="4:32">
      <c r="D176" s="473">
        <v>173</v>
      </c>
      <c r="E176" s="473">
        <v>0</v>
      </c>
      <c r="F176" s="473">
        <v>0</v>
      </c>
      <c r="G176" s="473">
        <v>7.7474899999999999E-2</v>
      </c>
      <c r="H176" s="473"/>
      <c r="I176" s="473"/>
      <c r="J176" s="473"/>
      <c r="K176" s="473"/>
      <c r="L176" s="473"/>
      <c r="M176" s="473"/>
      <c r="N176" s="473">
        <v>173</v>
      </c>
      <c r="O176" s="473">
        <v>0</v>
      </c>
      <c r="P176" s="473">
        <v>0</v>
      </c>
      <c r="Q176" s="473">
        <v>21.85819149017334</v>
      </c>
      <c r="R176" s="473"/>
      <c r="S176" s="473"/>
      <c r="T176" s="473"/>
      <c r="U176" s="473"/>
      <c r="V176" s="473"/>
      <c r="W176" s="473"/>
      <c r="X176" s="473">
        <v>173</v>
      </c>
      <c r="Y176" s="473">
        <v>0</v>
      </c>
      <c r="Z176" s="473">
        <v>0</v>
      </c>
      <c r="AA176" s="473">
        <v>22.328287363052368</v>
      </c>
      <c r="AB176" s="473"/>
      <c r="AC176" s="473"/>
      <c r="AD176" s="473"/>
      <c r="AE176" s="473"/>
      <c r="AF176" s="473"/>
    </row>
    <row r="177" spans="4:32">
      <c r="D177" s="473">
        <v>174</v>
      </c>
      <c r="E177" s="473">
        <v>0</v>
      </c>
      <c r="F177" s="473">
        <v>0.1046053</v>
      </c>
      <c r="G177" s="473">
        <v>0</v>
      </c>
      <c r="H177" s="473"/>
      <c r="I177" s="473"/>
      <c r="J177" s="473"/>
      <c r="K177" s="473"/>
      <c r="L177" s="473"/>
      <c r="M177" s="473"/>
      <c r="N177" s="473">
        <v>174</v>
      </c>
      <c r="O177" s="473">
        <v>0</v>
      </c>
      <c r="P177" s="473">
        <v>0</v>
      </c>
      <c r="Q177" s="473">
        <v>0</v>
      </c>
      <c r="R177" s="473"/>
      <c r="S177" s="473"/>
      <c r="T177" s="473"/>
      <c r="U177" s="473"/>
      <c r="V177" s="473"/>
      <c r="W177" s="473"/>
      <c r="X177" s="473">
        <v>174</v>
      </c>
      <c r="Y177" s="473">
        <v>0</v>
      </c>
      <c r="Z177" s="473">
        <v>36.162734031677246</v>
      </c>
      <c r="AA177" s="473">
        <v>0</v>
      </c>
      <c r="AB177" s="473"/>
      <c r="AC177" s="473"/>
      <c r="AD177" s="473"/>
      <c r="AE177" s="473"/>
      <c r="AF177" s="473"/>
    </row>
    <row r="178" spans="4:32">
      <c r="D178" s="473">
        <v>175</v>
      </c>
      <c r="E178" s="473">
        <v>0</v>
      </c>
      <c r="F178" s="473">
        <v>0</v>
      </c>
      <c r="G178" s="473">
        <v>5.9992799999999999E-2</v>
      </c>
      <c r="H178" s="473"/>
      <c r="I178" s="473"/>
      <c r="J178" s="473"/>
      <c r="K178" s="473"/>
      <c r="L178" s="473"/>
      <c r="M178" s="473"/>
      <c r="N178" s="473">
        <v>175</v>
      </c>
      <c r="O178" s="473">
        <v>0</v>
      </c>
      <c r="P178" s="473">
        <v>0</v>
      </c>
      <c r="Q178" s="473">
        <v>0</v>
      </c>
      <c r="R178" s="473"/>
      <c r="S178" s="473"/>
      <c r="T178" s="473"/>
      <c r="U178" s="473"/>
      <c r="V178" s="473"/>
      <c r="W178" s="473"/>
      <c r="X178" s="473">
        <v>175</v>
      </c>
      <c r="Y178" s="473">
        <v>0</v>
      </c>
      <c r="Z178" s="473">
        <v>0</v>
      </c>
      <c r="AA178" s="473">
        <v>16.67976975440979</v>
      </c>
      <c r="AB178" s="473"/>
      <c r="AC178" s="473"/>
      <c r="AD178" s="473"/>
      <c r="AE178" s="473"/>
      <c r="AF178" s="473"/>
    </row>
    <row r="179" spans="4:32">
      <c r="D179" s="473">
        <v>176</v>
      </c>
      <c r="E179" s="473">
        <v>0</v>
      </c>
      <c r="F179" s="473">
        <v>3.1880199999999997E-2</v>
      </c>
      <c r="G179" s="473">
        <v>0</v>
      </c>
      <c r="H179" s="473"/>
      <c r="I179" s="473"/>
      <c r="J179" s="473"/>
      <c r="K179" s="473"/>
      <c r="L179" s="473"/>
      <c r="M179" s="473"/>
      <c r="N179" s="473">
        <v>176</v>
      </c>
      <c r="O179" s="473">
        <v>0</v>
      </c>
      <c r="P179" s="473">
        <v>0</v>
      </c>
      <c r="Q179" s="473">
        <v>0</v>
      </c>
      <c r="R179" s="473"/>
      <c r="S179" s="473"/>
      <c r="T179" s="473"/>
      <c r="U179" s="473"/>
      <c r="V179" s="473"/>
      <c r="W179" s="473"/>
      <c r="X179" s="473">
        <v>176</v>
      </c>
      <c r="Y179" s="473">
        <v>0</v>
      </c>
      <c r="Z179" s="473">
        <v>28.756445646286011</v>
      </c>
      <c r="AA179" s="473">
        <v>0</v>
      </c>
      <c r="AB179" s="473"/>
      <c r="AC179" s="473"/>
      <c r="AD179" s="473"/>
      <c r="AE179" s="473"/>
      <c r="AF179" s="473"/>
    </row>
    <row r="180" spans="4:32">
      <c r="D180" s="473">
        <v>177</v>
      </c>
      <c r="E180" s="473">
        <v>0</v>
      </c>
      <c r="F180" s="473">
        <v>0.15018200000000001</v>
      </c>
      <c r="G180" s="473">
        <v>0</v>
      </c>
      <c r="H180" s="473"/>
      <c r="I180" s="473"/>
      <c r="J180" s="473"/>
      <c r="K180" s="473"/>
      <c r="L180" s="473"/>
      <c r="M180" s="473"/>
      <c r="N180" s="473">
        <v>177</v>
      </c>
      <c r="O180" s="473">
        <v>0</v>
      </c>
      <c r="P180" s="473">
        <v>0</v>
      </c>
      <c r="Q180" s="473">
        <v>0</v>
      </c>
      <c r="R180" s="473"/>
      <c r="S180" s="473"/>
      <c r="T180" s="473"/>
      <c r="U180" s="473"/>
      <c r="V180" s="473"/>
      <c r="W180" s="473"/>
      <c r="X180" s="473">
        <v>177</v>
      </c>
      <c r="Y180" s="473">
        <v>0</v>
      </c>
      <c r="Z180" s="473">
        <v>0</v>
      </c>
      <c r="AA180" s="473">
        <v>0</v>
      </c>
      <c r="AB180" s="473"/>
      <c r="AC180" s="473"/>
      <c r="AD180" s="473"/>
      <c r="AE180" s="473"/>
      <c r="AF180" s="473"/>
    </row>
    <row r="181" spans="4:32">
      <c r="D181" s="473">
        <v>178</v>
      </c>
      <c r="E181" s="473">
        <v>0</v>
      </c>
      <c r="F181" s="473">
        <v>8.3653400000000003E-2</v>
      </c>
      <c r="G181" s="473">
        <v>0</v>
      </c>
      <c r="H181" s="473"/>
      <c r="I181" s="473"/>
      <c r="J181" s="473"/>
      <c r="K181" s="473"/>
      <c r="L181" s="473"/>
      <c r="M181" s="473"/>
      <c r="N181" s="473">
        <v>178</v>
      </c>
      <c r="O181" s="473">
        <v>0</v>
      </c>
      <c r="P181" s="473">
        <v>0</v>
      </c>
      <c r="Q181" s="473">
        <v>0</v>
      </c>
      <c r="R181" s="473"/>
      <c r="S181" s="473"/>
      <c r="T181" s="473"/>
      <c r="U181" s="473"/>
      <c r="V181" s="473"/>
      <c r="W181" s="473"/>
      <c r="X181" s="473">
        <v>178</v>
      </c>
      <c r="Y181" s="473">
        <v>0</v>
      </c>
      <c r="Z181" s="473">
        <v>13.312947750091553</v>
      </c>
      <c r="AA181" s="473">
        <v>0</v>
      </c>
      <c r="AB181" s="473"/>
      <c r="AC181" s="473"/>
      <c r="AD181" s="473"/>
      <c r="AE181" s="473"/>
      <c r="AF181" s="473"/>
    </row>
    <row r="182" spans="4:32">
      <c r="D182" s="473">
        <v>179</v>
      </c>
      <c r="E182" s="473">
        <v>0</v>
      </c>
      <c r="F182" s="473">
        <v>0</v>
      </c>
      <c r="G182" s="473">
        <v>7.4456700000000001E-2</v>
      </c>
      <c r="H182" s="473"/>
      <c r="I182" s="473"/>
      <c r="J182" s="473"/>
      <c r="K182" s="473"/>
      <c r="L182" s="473"/>
      <c r="M182" s="473"/>
      <c r="N182" s="473">
        <v>179</v>
      </c>
      <c r="O182" s="473">
        <v>0</v>
      </c>
      <c r="P182" s="473">
        <v>0</v>
      </c>
      <c r="Q182" s="473">
        <v>0</v>
      </c>
      <c r="R182" s="473"/>
      <c r="S182" s="473"/>
      <c r="T182" s="473"/>
      <c r="U182" s="473"/>
      <c r="V182" s="473"/>
      <c r="W182" s="473"/>
      <c r="X182" s="473">
        <v>179</v>
      </c>
      <c r="Y182" s="473">
        <v>0</v>
      </c>
      <c r="Z182" s="473">
        <v>0</v>
      </c>
      <c r="AA182" s="473">
        <v>0</v>
      </c>
      <c r="AB182" s="473"/>
      <c r="AC182" s="473"/>
      <c r="AD182" s="473"/>
      <c r="AE182" s="473"/>
      <c r="AF182" s="473"/>
    </row>
    <row r="183" spans="4:32">
      <c r="D183" s="473">
        <v>180</v>
      </c>
      <c r="E183" s="473">
        <v>4.7469799999999999E-2</v>
      </c>
      <c r="F183" s="473">
        <v>0</v>
      </c>
      <c r="G183" s="473">
        <v>0</v>
      </c>
      <c r="H183" s="473"/>
      <c r="I183" s="473"/>
      <c r="J183" s="473"/>
      <c r="K183" s="473"/>
      <c r="L183" s="473"/>
      <c r="M183" s="473"/>
      <c r="N183" s="473">
        <v>180</v>
      </c>
      <c r="O183" s="473">
        <v>4.845583438873291</v>
      </c>
      <c r="P183" s="473">
        <v>0</v>
      </c>
      <c r="Q183" s="473">
        <v>0</v>
      </c>
      <c r="R183" s="473"/>
      <c r="S183" s="473"/>
      <c r="T183" s="473"/>
      <c r="U183" s="473"/>
      <c r="V183" s="473"/>
      <c r="W183" s="473"/>
      <c r="X183" s="473">
        <v>180</v>
      </c>
      <c r="Y183" s="473">
        <v>16.986876726150513</v>
      </c>
      <c r="Z183" s="473">
        <v>0</v>
      </c>
      <c r="AA183" s="473">
        <v>0</v>
      </c>
      <c r="AB183" s="473"/>
      <c r="AC183" s="473"/>
      <c r="AD183" s="473"/>
      <c r="AE183" s="473"/>
      <c r="AF183" s="473"/>
    </row>
    <row r="184" spans="4:32">
      <c r="D184" s="473">
        <v>181</v>
      </c>
      <c r="E184" s="473">
        <v>6.2593099999999999E-2</v>
      </c>
      <c r="F184" s="473">
        <v>0</v>
      </c>
      <c r="G184" s="473">
        <v>0</v>
      </c>
      <c r="H184" s="473"/>
      <c r="I184" s="473"/>
      <c r="J184" s="473"/>
      <c r="K184" s="473"/>
      <c r="L184" s="473"/>
      <c r="M184" s="473"/>
      <c r="N184" s="473">
        <v>181</v>
      </c>
      <c r="O184" s="473">
        <v>0</v>
      </c>
      <c r="P184" s="473">
        <v>0</v>
      </c>
      <c r="Q184" s="473">
        <v>0</v>
      </c>
      <c r="R184" s="473"/>
      <c r="S184" s="473"/>
      <c r="T184" s="473"/>
      <c r="U184" s="473"/>
      <c r="V184" s="473"/>
      <c r="W184" s="473"/>
      <c r="X184" s="473">
        <v>181</v>
      </c>
      <c r="Y184" s="473">
        <v>27.429211139678955</v>
      </c>
      <c r="Z184" s="473">
        <v>0</v>
      </c>
      <c r="AA184" s="473">
        <v>0</v>
      </c>
      <c r="AB184" s="473"/>
      <c r="AC184" s="473"/>
      <c r="AD184" s="473"/>
      <c r="AE184" s="473"/>
      <c r="AF184" s="473"/>
    </row>
    <row r="185" spans="4:32">
      <c r="D185" s="473">
        <v>182</v>
      </c>
      <c r="E185" s="473">
        <v>4.7280000000000003E-2</v>
      </c>
      <c r="F185" s="473">
        <v>0</v>
      </c>
      <c r="G185" s="473">
        <v>0</v>
      </c>
      <c r="H185" s="473"/>
      <c r="I185" s="473"/>
      <c r="J185" s="473"/>
      <c r="K185" s="473"/>
      <c r="L185" s="473"/>
      <c r="M185" s="473"/>
      <c r="N185" s="473">
        <v>182</v>
      </c>
      <c r="O185" s="473">
        <v>0</v>
      </c>
      <c r="P185" s="473">
        <v>0</v>
      </c>
      <c r="Q185" s="473">
        <v>0</v>
      </c>
      <c r="R185" s="473"/>
      <c r="S185" s="473"/>
      <c r="T185" s="473"/>
      <c r="U185" s="473"/>
      <c r="V185" s="473"/>
      <c r="W185" s="473"/>
      <c r="X185" s="473">
        <v>182</v>
      </c>
      <c r="Y185" s="473">
        <v>0</v>
      </c>
      <c r="Z185" s="473">
        <v>0</v>
      </c>
      <c r="AA185" s="473">
        <v>0</v>
      </c>
      <c r="AB185" s="473"/>
      <c r="AC185" s="473"/>
      <c r="AD185" s="473"/>
      <c r="AE185" s="473"/>
      <c r="AF185" s="473"/>
    </row>
    <row r="186" spans="4:32">
      <c r="D186" s="473">
        <v>183</v>
      </c>
      <c r="E186" s="473">
        <v>8.00395E-2</v>
      </c>
      <c r="F186" s="473">
        <v>0</v>
      </c>
      <c r="G186" s="473">
        <v>0</v>
      </c>
      <c r="H186" s="473"/>
      <c r="I186" s="473"/>
      <c r="J186" s="473"/>
      <c r="K186" s="473"/>
      <c r="L186" s="473"/>
      <c r="M186" s="473"/>
      <c r="N186" s="473">
        <v>183</v>
      </c>
      <c r="O186" s="473">
        <v>5.510246753692627</v>
      </c>
      <c r="P186" s="473">
        <v>0</v>
      </c>
      <c r="Q186" s="473">
        <v>0</v>
      </c>
      <c r="R186" s="473"/>
      <c r="S186" s="473"/>
      <c r="T186" s="473"/>
      <c r="U186" s="473"/>
      <c r="V186" s="473"/>
      <c r="W186" s="473"/>
      <c r="X186" s="473">
        <v>183</v>
      </c>
      <c r="Y186" s="473">
        <v>7.7035725116729736</v>
      </c>
      <c r="Z186" s="473">
        <v>0</v>
      </c>
      <c r="AA186" s="473">
        <v>0</v>
      </c>
      <c r="AB186" s="473"/>
      <c r="AC186" s="473"/>
      <c r="AD186" s="473"/>
      <c r="AE186" s="473"/>
      <c r="AF186" s="473"/>
    </row>
    <row r="187" spans="4:32">
      <c r="D187" s="473">
        <v>184</v>
      </c>
      <c r="E187" s="473">
        <v>0</v>
      </c>
      <c r="F187" s="473">
        <v>6.6447000000000006E-2</v>
      </c>
      <c r="G187" s="473">
        <v>0</v>
      </c>
      <c r="H187" s="473"/>
      <c r="I187" s="473"/>
      <c r="J187" s="473"/>
      <c r="K187" s="473"/>
      <c r="L187" s="473"/>
      <c r="M187" s="473"/>
      <c r="N187" s="473">
        <v>184</v>
      </c>
      <c r="O187" s="473">
        <v>0</v>
      </c>
      <c r="P187" s="473">
        <v>0</v>
      </c>
      <c r="Q187" s="473">
        <v>0</v>
      </c>
      <c r="R187" s="473"/>
      <c r="S187" s="473"/>
      <c r="T187" s="473"/>
      <c r="U187" s="473"/>
      <c r="V187" s="473"/>
      <c r="W187" s="473"/>
      <c r="X187" s="473">
        <v>184</v>
      </c>
      <c r="Y187" s="473">
        <v>0</v>
      </c>
      <c r="Z187" s="473">
        <v>39.725041389465332</v>
      </c>
      <c r="AA187" s="473">
        <v>0</v>
      </c>
      <c r="AB187" s="473"/>
      <c r="AC187" s="473"/>
      <c r="AD187" s="473"/>
      <c r="AE187" s="473"/>
      <c r="AF187" s="473"/>
    </row>
    <row r="188" spans="4:32">
      <c r="D188" s="473">
        <v>185</v>
      </c>
      <c r="E188" s="473">
        <v>0</v>
      </c>
      <c r="F188" s="473">
        <v>0</v>
      </c>
      <c r="G188" s="473">
        <v>0</v>
      </c>
      <c r="H188" s="473"/>
      <c r="I188" s="473"/>
      <c r="J188" s="473"/>
      <c r="K188" s="473"/>
      <c r="L188" s="473"/>
      <c r="M188" s="473"/>
      <c r="N188" s="473">
        <v>185</v>
      </c>
      <c r="O188" s="473">
        <v>0</v>
      </c>
      <c r="P188" s="473">
        <v>0</v>
      </c>
      <c r="Q188" s="473">
        <v>0</v>
      </c>
      <c r="R188" s="473"/>
      <c r="S188" s="473"/>
      <c r="T188" s="473"/>
      <c r="U188" s="473"/>
      <c r="V188" s="473"/>
      <c r="W188" s="473"/>
      <c r="X188" s="473">
        <v>185</v>
      </c>
      <c r="Y188" s="473">
        <v>0</v>
      </c>
      <c r="Z188" s="473">
        <v>0</v>
      </c>
      <c r="AA188" s="473">
        <v>0</v>
      </c>
      <c r="AB188" s="473"/>
      <c r="AC188" s="473"/>
      <c r="AD188" s="473"/>
      <c r="AE188" s="473"/>
      <c r="AF188" s="473"/>
    </row>
    <row r="189" spans="4:32">
      <c r="D189" s="473">
        <v>186</v>
      </c>
      <c r="E189" s="473">
        <v>0</v>
      </c>
      <c r="F189" s="473">
        <v>7.4557600000000002E-2</v>
      </c>
      <c r="G189" s="473">
        <v>0</v>
      </c>
      <c r="H189" s="473"/>
      <c r="I189" s="473"/>
      <c r="J189" s="473"/>
      <c r="K189" s="473"/>
      <c r="L189" s="473"/>
      <c r="M189" s="473"/>
      <c r="N189" s="473">
        <v>186</v>
      </c>
      <c r="O189" s="473">
        <v>0</v>
      </c>
      <c r="P189" s="473">
        <v>3.7471652030944824</v>
      </c>
      <c r="Q189" s="473">
        <v>0</v>
      </c>
      <c r="R189" s="473"/>
      <c r="S189" s="473"/>
      <c r="T189" s="473"/>
      <c r="U189" s="473"/>
      <c r="V189" s="473"/>
      <c r="W189" s="473"/>
      <c r="X189" s="473">
        <v>186</v>
      </c>
      <c r="Y189" s="473">
        <v>0</v>
      </c>
      <c r="Z189" s="473">
        <v>18.258458375930786</v>
      </c>
      <c r="AA189" s="473">
        <v>0</v>
      </c>
      <c r="AB189" s="473"/>
      <c r="AC189" s="473"/>
      <c r="AD189" s="473"/>
      <c r="AE189" s="473"/>
      <c r="AF189" s="473"/>
    </row>
    <row r="190" spans="4:32">
      <c r="D190" s="473">
        <v>187</v>
      </c>
      <c r="E190" s="473">
        <v>7.8796599999999994E-2</v>
      </c>
      <c r="F190" s="473">
        <v>0</v>
      </c>
      <c r="G190" s="473">
        <v>0</v>
      </c>
      <c r="H190" s="473"/>
      <c r="I190" s="473"/>
      <c r="J190" s="473"/>
      <c r="K190" s="473"/>
      <c r="L190" s="473"/>
      <c r="M190" s="473"/>
      <c r="N190" s="473">
        <v>187</v>
      </c>
      <c r="O190" s="473">
        <v>0.91369152069091797</v>
      </c>
      <c r="P190" s="473">
        <v>0</v>
      </c>
      <c r="Q190" s="473">
        <v>0</v>
      </c>
      <c r="R190" s="473"/>
      <c r="S190" s="473"/>
      <c r="T190" s="473"/>
      <c r="U190" s="473"/>
      <c r="V190" s="473"/>
      <c r="W190" s="473"/>
      <c r="X190" s="473">
        <v>187</v>
      </c>
      <c r="Y190" s="473">
        <v>0</v>
      </c>
      <c r="Z190" s="473">
        <v>0</v>
      </c>
      <c r="AA190" s="473">
        <v>0</v>
      </c>
      <c r="AB190" s="473"/>
      <c r="AC190" s="473"/>
      <c r="AD190" s="473"/>
      <c r="AE190" s="473"/>
      <c r="AF190" s="473"/>
    </row>
    <row r="191" spans="4:32">
      <c r="D191" s="473">
        <v>188</v>
      </c>
      <c r="E191" s="473">
        <v>0</v>
      </c>
      <c r="F191" s="473">
        <v>0.1075556</v>
      </c>
      <c r="G191" s="473">
        <v>0</v>
      </c>
      <c r="H191" s="473"/>
      <c r="I191" s="473"/>
      <c r="J191" s="473"/>
      <c r="K191" s="473"/>
      <c r="L191" s="473"/>
      <c r="M191" s="473"/>
      <c r="N191" s="473">
        <v>188</v>
      </c>
      <c r="O191" s="473">
        <v>0</v>
      </c>
      <c r="P191" s="473">
        <v>25.162315368652344</v>
      </c>
      <c r="Q191" s="473">
        <v>0</v>
      </c>
      <c r="R191" s="473"/>
      <c r="S191" s="473"/>
      <c r="T191" s="473"/>
      <c r="U191" s="473"/>
      <c r="V191" s="473"/>
      <c r="W191" s="473"/>
      <c r="X191" s="473">
        <v>188</v>
      </c>
      <c r="Y191" s="473">
        <v>0</v>
      </c>
      <c r="Z191" s="473">
        <v>52.634501457214355</v>
      </c>
      <c r="AA191" s="473">
        <v>0</v>
      </c>
      <c r="AB191" s="473"/>
      <c r="AC191" s="473"/>
      <c r="AD191" s="473"/>
      <c r="AE191" s="473"/>
      <c r="AF191" s="473"/>
    </row>
    <row r="192" spans="4:32">
      <c r="D192" s="473">
        <v>189</v>
      </c>
      <c r="E192" s="473">
        <v>0</v>
      </c>
      <c r="F192" s="473">
        <v>4.3940399999999998E-2</v>
      </c>
      <c r="G192" s="473">
        <v>0</v>
      </c>
      <c r="H192" s="473"/>
      <c r="I192" s="473"/>
      <c r="J192" s="473"/>
      <c r="K192" s="473"/>
      <c r="L192" s="473"/>
      <c r="M192" s="473"/>
      <c r="N192" s="473">
        <v>189</v>
      </c>
      <c r="O192" s="473">
        <v>0</v>
      </c>
      <c r="P192" s="473">
        <v>0</v>
      </c>
      <c r="Q192" s="473">
        <v>0</v>
      </c>
      <c r="R192" s="473"/>
      <c r="S192" s="473"/>
      <c r="T192" s="473"/>
      <c r="U192" s="473"/>
      <c r="V192" s="473"/>
      <c r="W192" s="473"/>
      <c r="X192" s="473">
        <v>189</v>
      </c>
      <c r="Y192" s="473">
        <v>0</v>
      </c>
      <c r="Z192" s="473">
        <v>21.323901414871216</v>
      </c>
      <c r="AA192" s="473">
        <v>0</v>
      </c>
      <c r="AB192" s="473"/>
      <c r="AC192" s="473"/>
      <c r="AD192" s="473"/>
      <c r="AE192" s="473"/>
      <c r="AF192" s="473"/>
    </row>
    <row r="193" spans="4:32">
      <c r="D193" s="473">
        <v>190</v>
      </c>
      <c r="E193" s="473">
        <v>2.6290399999999998E-2</v>
      </c>
      <c r="F193" s="473">
        <v>0</v>
      </c>
      <c r="G193" s="473">
        <v>0</v>
      </c>
      <c r="H193" s="473"/>
      <c r="I193" s="473"/>
      <c r="J193" s="473"/>
      <c r="K193" s="473"/>
      <c r="L193" s="473"/>
      <c r="M193" s="473"/>
      <c r="N193" s="473">
        <v>190</v>
      </c>
      <c r="O193" s="473">
        <v>3.3195257186889648</v>
      </c>
      <c r="P193" s="473">
        <v>0</v>
      </c>
      <c r="Q193" s="473">
        <v>0</v>
      </c>
      <c r="R193" s="473"/>
      <c r="S193" s="473"/>
      <c r="T193" s="473"/>
      <c r="U193" s="473"/>
      <c r="V193" s="473"/>
      <c r="W193" s="473"/>
      <c r="X193" s="473">
        <v>190</v>
      </c>
      <c r="Y193" s="473">
        <v>18.627721071243286</v>
      </c>
      <c r="Z193" s="473">
        <v>0</v>
      </c>
      <c r="AA193" s="473">
        <v>0</v>
      </c>
      <c r="AB193" s="473"/>
      <c r="AC193" s="473"/>
      <c r="AD193" s="473"/>
      <c r="AE193" s="473"/>
      <c r="AF193" s="473"/>
    </row>
    <row r="194" spans="4:32">
      <c r="D194" s="473">
        <v>191</v>
      </c>
      <c r="E194" s="473">
        <v>0</v>
      </c>
      <c r="F194" s="473">
        <v>5.1032500000000001E-2</v>
      </c>
      <c r="G194" s="473">
        <v>0</v>
      </c>
      <c r="H194" s="473"/>
      <c r="I194" s="473"/>
      <c r="J194" s="473"/>
      <c r="K194" s="473"/>
      <c r="L194" s="473"/>
      <c r="M194" s="473"/>
      <c r="N194" s="473">
        <v>191</v>
      </c>
      <c r="O194" s="473">
        <v>0</v>
      </c>
      <c r="P194" s="473">
        <v>0</v>
      </c>
      <c r="Q194" s="473">
        <v>0</v>
      </c>
      <c r="R194" s="473"/>
      <c r="S194" s="473"/>
      <c r="T194" s="473"/>
      <c r="U194" s="473"/>
      <c r="V194" s="473"/>
      <c r="W194" s="473"/>
      <c r="X194" s="473">
        <v>191</v>
      </c>
      <c r="Y194" s="473">
        <v>0</v>
      </c>
      <c r="Z194" s="473">
        <v>34.187507629394531</v>
      </c>
      <c r="AA194" s="473">
        <v>0</v>
      </c>
      <c r="AB194" s="473"/>
      <c r="AC194" s="473"/>
      <c r="AD194" s="473"/>
      <c r="AE194" s="473"/>
      <c r="AF194" s="473"/>
    </row>
    <row r="195" spans="4:32">
      <c r="D195" s="473">
        <v>192</v>
      </c>
      <c r="E195" s="473">
        <v>0</v>
      </c>
      <c r="F195" s="473">
        <v>3.9328700000000001E-2</v>
      </c>
      <c r="G195" s="473">
        <v>0</v>
      </c>
      <c r="H195" s="473"/>
      <c r="I195" s="473"/>
      <c r="J195" s="473"/>
      <c r="K195" s="473"/>
      <c r="L195" s="473"/>
      <c r="M195" s="473"/>
      <c r="N195" s="473">
        <v>192</v>
      </c>
      <c r="O195" s="473">
        <v>0</v>
      </c>
      <c r="P195" s="473">
        <v>0</v>
      </c>
      <c r="Q195" s="473">
        <v>0</v>
      </c>
      <c r="R195" s="473"/>
      <c r="S195" s="473"/>
      <c r="T195" s="473"/>
      <c r="U195" s="473"/>
      <c r="V195" s="473"/>
      <c r="W195" s="473"/>
      <c r="X195" s="473">
        <v>192</v>
      </c>
      <c r="Y195" s="473">
        <v>0</v>
      </c>
      <c r="Z195" s="473">
        <v>54.31404709815979</v>
      </c>
      <c r="AA195" s="473">
        <v>0</v>
      </c>
      <c r="AB195" s="473"/>
      <c r="AC195" s="473"/>
      <c r="AD195" s="473"/>
      <c r="AE195" s="473"/>
      <c r="AF195" s="473"/>
    </row>
    <row r="196" spans="4:32">
      <c r="D196" s="473">
        <v>193</v>
      </c>
      <c r="E196" s="473">
        <v>0</v>
      </c>
      <c r="F196" s="473">
        <v>4.8373800000000002E-2</v>
      </c>
      <c r="G196" s="473">
        <v>0</v>
      </c>
      <c r="H196" s="473"/>
      <c r="I196" s="473"/>
      <c r="J196" s="473"/>
      <c r="K196" s="473"/>
      <c r="L196" s="473"/>
      <c r="M196" s="473"/>
      <c r="N196" s="473">
        <v>193</v>
      </c>
      <c r="O196" s="473">
        <v>0</v>
      </c>
      <c r="P196" s="473">
        <v>2.4287104606628418</v>
      </c>
      <c r="Q196" s="473">
        <v>0</v>
      </c>
      <c r="R196" s="473"/>
      <c r="S196" s="473"/>
      <c r="T196" s="473"/>
      <c r="U196" s="473"/>
      <c r="V196" s="473"/>
      <c r="W196" s="473"/>
      <c r="X196" s="473">
        <v>193</v>
      </c>
      <c r="Y196" s="473">
        <v>0</v>
      </c>
      <c r="Z196" s="473">
        <v>39.600193500518799</v>
      </c>
      <c r="AA196" s="473">
        <v>0</v>
      </c>
      <c r="AB196" s="473"/>
      <c r="AC196" s="473"/>
      <c r="AD196" s="473"/>
      <c r="AE196" s="473"/>
      <c r="AF196" s="473"/>
    </row>
    <row r="197" spans="4:32">
      <c r="D197" s="473">
        <v>194</v>
      </c>
      <c r="E197" s="473">
        <v>0</v>
      </c>
      <c r="F197" s="473">
        <v>0</v>
      </c>
      <c r="G197" s="473">
        <v>0</v>
      </c>
      <c r="H197" s="473"/>
      <c r="I197" s="473"/>
      <c r="J197" s="473"/>
      <c r="K197" s="473"/>
      <c r="L197" s="473"/>
      <c r="M197" s="473"/>
      <c r="N197" s="473">
        <v>194</v>
      </c>
      <c r="O197" s="473">
        <v>0</v>
      </c>
      <c r="P197" s="473">
        <v>0</v>
      </c>
      <c r="Q197" s="473">
        <v>0</v>
      </c>
      <c r="R197" s="473"/>
      <c r="S197" s="473"/>
      <c r="T197" s="473"/>
      <c r="U197" s="473"/>
      <c r="V197" s="473"/>
      <c r="W197" s="473"/>
      <c r="X197" s="473">
        <v>194</v>
      </c>
      <c r="Y197" s="473">
        <v>0</v>
      </c>
      <c r="Z197" s="473">
        <v>0</v>
      </c>
      <c r="AA197" s="473">
        <v>0</v>
      </c>
      <c r="AB197" s="473"/>
      <c r="AC197" s="473"/>
      <c r="AD197" s="473"/>
      <c r="AE197" s="473"/>
      <c r="AF197" s="473"/>
    </row>
    <row r="198" spans="4:32">
      <c r="D198" s="473">
        <v>195</v>
      </c>
      <c r="E198" s="473">
        <v>0</v>
      </c>
      <c r="F198" s="473">
        <v>6.3360799999999995E-2</v>
      </c>
      <c r="G198" s="473">
        <v>0</v>
      </c>
      <c r="H198" s="473"/>
      <c r="I198" s="473"/>
      <c r="J198" s="473"/>
      <c r="K198" s="473"/>
      <c r="L198" s="473"/>
      <c r="M198" s="473"/>
      <c r="N198" s="473">
        <v>195</v>
      </c>
      <c r="O198" s="473">
        <v>0</v>
      </c>
      <c r="P198" s="473">
        <v>0</v>
      </c>
      <c r="Q198" s="473">
        <v>0</v>
      </c>
      <c r="R198" s="473"/>
      <c r="S198" s="473"/>
      <c r="T198" s="473"/>
      <c r="U198" s="473"/>
      <c r="V198" s="473"/>
      <c r="W198" s="473"/>
      <c r="X198" s="473">
        <v>195</v>
      </c>
      <c r="Y198" s="473">
        <v>0</v>
      </c>
      <c r="Z198" s="473">
        <v>54.182040691375732</v>
      </c>
      <c r="AA198" s="473">
        <v>0</v>
      </c>
      <c r="AB198" s="473"/>
      <c r="AC198" s="473"/>
      <c r="AD198" s="473"/>
      <c r="AE198" s="473"/>
      <c r="AF198" s="473"/>
    </row>
    <row r="199" spans="4:32">
      <c r="D199" s="473">
        <v>196</v>
      </c>
      <c r="E199" s="473">
        <v>0</v>
      </c>
      <c r="F199" s="473">
        <v>0</v>
      </c>
      <c r="G199" s="473">
        <v>0</v>
      </c>
      <c r="H199" s="473"/>
      <c r="I199" s="473"/>
      <c r="J199" s="473"/>
      <c r="K199" s="473"/>
      <c r="L199" s="473"/>
      <c r="M199" s="473"/>
      <c r="N199" s="473">
        <v>196</v>
      </c>
      <c r="O199" s="473">
        <v>0</v>
      </c>
      <c r="P199" s="473">
        <v>0</v>
      </c>
      <c r="Q199" s="473">
        <v>0</v>
      </c>
      <c r="R199" s="473"/>
      <c r="S199" s="473"/>
      <c r="T199" s="473"/>
      <c r="U199" s="473"/>
      <c r="V199" s="473"/>
      <c r="W199" s="473"/>
      <c r="X199" s="473">
        <v>196</v>
      </c>
      <c r="Y199" s="473">
        <v>0</v>
      </c>
      <c r="Z199" s="473">
        <v>0</v>
      </c>
      <c r="AA199" s="473">
        <v>0</v>
      </c>
      <c r="AB199" s="473"/>
      <c r="AC199" s="473"/>
      <c r="AD199" s="473"/>
      <c r="AE199" s="473"/>
      <c r="AF199" s="473"/>
    </row>
  </sheetData>
  <mergeCells count="6">
    <mergeCell ref="AC1:AF1"/>
    <mergeCell ref="D1:G1"/>
    <mergeCell ref="H1:K1"/>
    <mergeCell ref="N1:Q1"/>
    <mergeCell ref="S1:V1"/>
    <mergeCell ref="X1:AA1"/>
  </mergeCells>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B04A-38D1-4B1A-8853-3C59489FECA0}">
  <sheetPr codeName="Sheet3">
    <tabColor theme="5" tint="0.59999389629810485"/>
    <outlinePr summaryBelow="0"/>
    <pageSetUpPr fitToPage="1"/>
  </sheetPr>
  <dimension ref="A2:N67"/>
  <sheetViews>
    <sheetView showGridLines="0" topLeftCell="A28" zoomScaleNormal="100" zoomScaleSheetLayoutView="100" workbookViewId="0">
      <selection activeCell="W17" sqref="W17"/>
    </sheetView>
  </sheetViews>
  <sheetFormatPr defaultColWidth="9.140625" defaultRowHeight="12"/>
  <cols>
    <col min="1" max="1" width="5.140625" style="1" customWidth="1"/>
    <col min="2" max="2" width="39.42578125" style="1" customWidth="1"/>
    <col min="3" max="5" width="7.42578125" style="57" customWidth="1"/>
    <col min="6" max="8" width="7.42578125" style="1" customWidth="1"/>
    <col min="9" max="12" width="6.140625" style="1" customWidth="1"/>
    <col min="13" max="13" width="6" style="1" customWidth="1"/>
    <col min="14" max="16384" width="9.140625" style="1"/>
  </cols>
  <sheetData>
    <row r="2" spans="2:14" ht="12.75">
      <c r="B2" s="160" t="s">
        <v>688</v>
      </c>
      <c r="C2" s="90"/>
      <c r="D2" s="161"/>
      <c r="E2" s="161"/>
      <c r="F2" s="90"/>
      <c r="G2" s="90"/>
      <c r="H2" s="90"/>
      <c r="I2" s="90"/>
      <c r="J2" s="90"/>
      <c r="K2" s="90"/>
      <c r="L2" s="90"/>
      <c r="M2" s="90"/>
    </row>
    <row r="3" spans="2:14" ht="12.75">
      <c r="B3" s="162" t="s">
        <v>162</v>
      </c>
      <c r="C3" s="91"/>
      <c r="D3" s="91"/>
      <c r="E3" s="91"/>
      <c r="F3" s="91"/>
      <c r="G3" s="91"/>
      <c r="H3" s="91"/>
      <c r="I3" s="91"/>
      <c r="J3" s="91"/>
      <c r="K3" s="91"/>
      <c r="L3" s="91"/>
      <c r="M3" s="91"/>
    </row>
    <row r="4" spans="2:14" ht="3" customHeight="1">
      <c r="B4" s="92"/>
      <c r="C4" s="92"/>
      <c r="D4" s="92"/>
      <c r="E4" s="92"/>
      <c r="F4" s="92"/>
      <c r="G4" s="92"/>
      <c r="H4" s="92"/>
      <c r="I4" s="92"/>
      <c r="J4" s="92"/>
      <c r="K4" s="92"/>
      <c r="L4" s="92"/>
      <c r="M4" s="92"/>
    </row>
    <row r="5" spans="2:14" ht="24.75" customHeight="1">
      <c r="B5" s="93"/>
      <c r="C5" s="95"/>
      <c r="G5" s="522" t="s">
        <v>336</v>
      </c>
      <c r="H5" s="522"/>
      <c r="I5" s="522"/>
      <c r="J5" s="155"/>
      <c r="K5" s="163"/>
      <c r="L5" s="163"/>
      <c r="M5" s="94"/>
    </row>
    <row r="6" spans="2:14">
      <c r="B6" s="96"/>
      <c r="C6" s="98">
        <v>2016</v>
      </c>
      <c r="D6" s="98">
        <v>2017</v>
      </c>
      <c r="E6" s="98">
        <v>2018</v>
      </c>
      <c r="F6" s="97">
        <v>2019</v>
      </c>
      <c r="G6" s="98">
        <v>2020</v>
      </c>
      <c r="H6" s="99">
        <v>2021</v>
      </c>
      <c r="I6" s="99">
        <v>2022</v>
      </c>
      <c r="J6" s="99">
        <v>2023</v>
      </c>
      <c r="K6" s="99">
        <v>2024</v>
      </c>
      <c r="L6" s="99">
        <v>2025</v>
      </c>
      <c r="M6" s="99">
        <v>2026</v>
      </c>
    </row>
    <row r="7" spans="2:14" ht="5.25" customHeight="1">
      <c r="B7" s="94"/>
      <c r="C7" s="101"/>
      <c r="D7" s="101"/>
      <c r="E7" s="101"/>
      <c r="F7" s="100"/>
      <c r="G7" s="101"/>
      <c r="H7" s="102"/>
      <c r="I7" s="102"/>
      <c r="J7" s="102"/>
      <c r="K7" s="102"/>
      <c r="L7" s="102"/>
      <c r="M7" s="102"/>
    </row>
    <row r="8" spans="2:14">
      <c r="B8" s="103" t="s">
        <v>62</v>
      </c>
      <c r="C8" s="101"/>
      <c r="D8" s="101"/>
      <c r="E8" s="101"/>
      <c r="F8" s="100"/>
      <c r="G8" s="101"/>
      <c r="H8" s="102"/>
      <c r="I8" s="102"/>
      <c r="J8" s="102"/>
      <c r="K8" s="102"/>
      <c r="L8" s="102"/>
      <c r="M8" s="102"/>
    </row>
    <row r="9" spans="2:14">
      <c r="B9" s="103" t="s">
        <v>175</v>
      </c>
      <c r="C9" s="104">
        <v>83.170788290349023</v>
      </c>
      <c r="D9" s="104">
        <v>81.994325121217344</v>
      </c>
      <c r="E9" s="105">
        <v>82.262226511118811</v>
      </c>
      <c r="F9" s="104">
        <v>83.669327158795099</v>
      </c>
      <c r="G9" s="105">
        <v>97.336486772496343</v>
      </c>
      <c r="H9" s="106">
        <v>98.914645528223701</v>
      </c>
      <c r="I9" s="106">
        <v>99.016056894831294</v>
      </c>
      <c r="J9" s="106">
        <v>99.387702260021555</v>
      </c>
      <c r="K9" s="106">
        <v>99.469898544807535</v>
      </c>
      <c r="L9" s="106">
        <v>99.484309664240897</v>
      </c>
      <c r="M9" s="106">
        <v>99.322600563074076</v>
      </c>
      <c r="N9" s="67"/>
    </row>
    <row r="10" spans="2:14" ht="1.5" customHeight="1">
      <c r="B10" s="107"/>
      <c r="C10" s="104" t="s">
        <v>60</v>
      </c>
      <c r="D10" s="104" t="s">
        <v>60</v>
      </c>
      <c r="E10" s="105" t="s">
        <v>60</v>
      </c>
      <c r="F10" s="104" t="s">
        <v>60</v>
      </c>
      <c r="G10" s="105" t="s">
        <v>60</v>
      </c>
      <c r="H10" s="106" t="s">
        <v>60</v>
      </c>
      <c r="I10" s="106" t="s">
        <v>60</v>
      </c>
      <c r="J10" s="106" t="s">
        <v>60</v>
      </c>
      <c r="K10" s="106" t="s">
        <v>60</v>
      </c>
      <c r="L10" s="112" t="s">
        <v>60</v>
      </c>
      <c r="M10" s="112" t="s">
        <v>60</v>
      </c>
      <c r="N10" s="67"/>
    </row>
    <row r="11" spans="2:14" ht="12" customHeight="1">
      <c r="B11" s="108" t="s">
        <v>163</v>
      </c>
      <c r="C11" s="104">
        <v>105.48904416570015</v>
      </c>
      <c r="D11" s="104">
        <v>103.11650923663974</v>
      </c>
      <c r="E11" s="105">
        <v>102.52356155196811</v>
      </c>
      <c r="F11" s="104">
        <v>103.77994357335672</v>
      </c>
      <c r="G11" s="105">
        <v>120.12244739088395</v>
      </c>
      <c r="H11" s="106">
        <v>122.51421669770126</v>
      </c>
      <c r="I11" s="106">
        <v>121.64942733740256</v>
      </c>
      <c r="J11" s="106">
        <v>121.75012693825029</v>
      </c>
      <c r="K11" s="106">
        <v>121.51549927197951</v>
      </c>
      <c r="L11" s="106">
        <v>121.37046640212785</v>
      </c>
      <c r="M11" s="106">
        <v>121.09740978936529</v>
      </c>
      <c r="N11" s="67"/>
    </row>
    <row r="12" spans="2:14" ht="12" customHeight="1">
      <c r="B12" s="107" t="s">
        <v>63</v>
      </c>
      <c r="C12" s="110">
        <v>91.732603978701917</v>
      </c>
      <c r="D12" s="110">
        <v>88.841239610004664</v>
      </c>
      <c r="E12" s="111">
        <v>88.831858470540993</v>
      </c>
      <c r="F12" s="110">
        <v>86.820555742126231</v>
      </c>
      <c r="G12" s="111">
        <v>117.84220128208793</v>
      </c>
      <c r="H12" s="112">
        <v>116.25988662519546</v>
      </c>
      <c r="I12" s="112">
        <v>112.79115440063798</v>
      </c>
      <c r="J12" s="112">
        <v>109.26858623832084</v>
      </c>
      <c r="K12" s="112">
        <v>105.72571274314799</v>
      </c>
      <c r="L12" s="112">
        <v>102.02091051147897</v>
      </c>
      <c r="M12" s="112">
        <v>98.111858376506675</v>
      </c>
      <c r="N12" s="67"/>
    </row>
    <row r="13" spans="2:14" ht="12" customHeight="1">
      <c r="B13" s="107" t="s">
        <v>44</v>
      </c>
      <c r="C13" s="110">
        <v>90.090105050070818</v>
      </c>
      <c r="D13" s="110">
        <v>87.688528079127892</v>
      </c>
      <c r="E13" s="111">
        <v>85.750604188128733</v>
      </c>
      <c r="F13" s="110">
        <v>83.999710651347769</v>
      </c>
      <c r="G13" s="111">
        <v>96.85518282783265</v>
      </c>
      <c r="H13" s="112">
        <v>98.213332929500254</v>
      </c>
      <c r="I13" s="112">
        <v>96.545865841603273</v>
      </c>
      <c r="J13" s="112">
        <v>95.631333682995361</v>
      </c>
      <c r="K13" s="112">
        <v>94.393216211358862</v>
      </c>
      <c r="L13" s="112">
        <v>93.09911187754544</v>
      </c>
      <c r="M13" s="112">
        <v>91.869098621378882</v>
      </c>
      <c r="N13" s="67"/>
    </row>
    <row r="14" spans="2:14" ht="12" customHeight="1">
      <c r="B14" s="113" t="s">
        <v>14</v>
      </c>
      <c r="C14" s="110">
        <v>97.957638077299919</v>
      </c>
      <c r="D14" s="110">
        <v>98.317895981355036</v>
      </c>
      <c r="E14" s="111">
        <v>97.98895957473917</v>
      </c>
      <c r="F14" s="110">
        <v>98.069755157304698</v>
      </c>
      <c r="G14" s="111">
        <v>113.46143294743283</v>
      </c>
      <c r="H14" s="112">
        <v>115.20984620559629</v>
      </c>
      <c r="I14" s="112">
        <v>114.26905596791181</v>
      </c>
      <c r="J14" s="112">
        <v>115.22235065724567</v>
      </c>
      <c r="K14" s="112">
        <v>115.89784871202606</v>
      </c>
      <c r="L14" s="112">
        <v>116.31928811236061</v>
      </c>
      <c r="M14" s="112">
        <v>116.86320125686372</v>
      </c>
      <c r="N14" s="67"/>
    </row>
    <row r="15" spans="2:14" ht="12" customHeight="1">
      <c r="B15" s="113" t="s">
        <v>15</v>
      </c>
      <c r="C15" s="110">
        <v>69.276750224899033</v>
      </c>
      <c r="D15" s="110">
        <v>65.102427711619512</v>
      </c>
      <c r="E15" s="111">
        <v>61.78014604890344</v>
      </c>
      <c r="F15" s="110">
        <v>59.644423826850868</v>
      </c>
      <c r="G15" s="111">
        <v>68.926274596891574</v>
      </c>
      <c r="H15" s="112">
        <v>70.251226735870503</v>
      </c>
      <c r="I15" s="112">
        <v>67.283735612369568</v>
      </c>
      <c r="J15" s="112">
        <v>64.81121866649471</v>
      </c>
      <c r="K15" s="112">
        <v>62.238448432051911</v>
      </c>
      <c r="L15" s="112">
        <v>59.644813356797279</v>
      </c>
      <c r="M15" s="112">
        <v>57.076917580337415</v>
      </c>
      <c r="N15" s="67"/>
    </row>
    <row r="16" spans="2:14" ht="12" customHeight="1">
      <c r="B16" s="113" t="s">
        <v>19</v>
      </c>
      <c r="C16" s="110">
        <v>134.78296507757165</v>
      </c>
      <c r="D16" s="110">
        <v>134.13376989670584</v>
      </c>
      <c r="E16" s="111">
        <v>134.39779584966305</v>
      </c>
      <c r="F16" s="110">
        <v>134.56069487454087</v>
      </c>
      <c r="G16" s="111">
        <v>155.56222923900836</v>
      </c>
      <c r="H16" s="112">
        <v>157.13332955716714</v>
      </c>
      <c r="I16" s="112">
        <v>155.50958479898904</v>
      </c>
      <c r="J16" s="112">
        <v>155.12444036339633</v>
      </c>
      <c r="K16" s="112">
        <v>153.73756774150104</v>
      </c>
      <c r="L16" s="112">
        <v>151.97624561190318</v>
      </c>
      <c r="M16" s="112">
        <v>151.01387173006034</v>
      </c>
      <c r="N16" s="67"/>
    </row>
    <row r="17" spans="2:14" ht="12" customHeight="1">
      <c r="B17" s="114" t="s">
        <v>29</v>
      </c>
      <c r="C17" s="110">
        <v>99.166303508582914</v>
      </c>
      <c r="D17" s="110">
        <v>98.556662423495979</v>
      </c>
      <c r="E17" s="111">
        <v>97.434826417635662</v>
      </c>
      <c r="F17" s="110">
        <v>95.508212749001416</v>
      </c>
      <c r="G17" s="111">
        <v>117.08266221776181</v>
      </c>
      <c r="H17" s="112">
        <v>118.35176238993816</v>
      </c>
      <c r="I17" s="112">
        <v>117.32297804253027</v>
      </c>
      <c r="J17" s="112">
        <v>117.25435153160915</v>
      </c>
      <c r="K17" s="112">
        <v>116.84455667225365</v>
      </c>
      <c r="L17" s="112">
        <v>117.65328795559907</v>
      </c>
      <c r="M17" s="112">
        <v>118.4125623752641</v>
      </c>
      <c r="N17" s="67"/>
    </row>
    <row r="18" spans="2:14" ht="12" customHeight="1">
      <c r="B18" s="107" t="s">
        <v>20</v>
      </c>
      <c r="C18" s="110">
        <v>232.51989567286336</v>
      </c>
      <c r="D18" s="110">
        <v>231.4161060113222</v>
      </c>
      <c r="E18" s="111">
        <v>232.50921987753816</v>
      </c>
      <c r="F18" s="110">
        <v>234.85915524325412</v>
      </c>
      <c r="G18" s="111">
        <v>256.21723493372122</v>
      </c>
      <c r="H18" s="112">
        <v>256.49403648176542</v>
      </c>
      <c r="I18" s="112">
        <v>253.57311495156827</v>
      </c>
      <c r="J18" s="112">
        <v>252.87982593062912</v>
      </c>
      <c r="K18" s="112">
        <v>253.41351379112217</v>
      </c>
      <c r="L18" s="112">
        <v>253.98006450303424</v>
      </c>
      <c r="M18" s="112">
        <v>254.74228233555993</v>
      </c>
      <c r="N18" s="67"/>
    </row>
    <row r="19" spans="2:14" ht="12" customHeight="1">
      <c r="B19" s="107" t="s">
        <v>32</v>
      </c>
      <c r="C19" s="110">
        <v>86.775333983051183</v>
      </c>
      <c r="D19" s="110">
        <v>86.314342380472908</v>
      </c>
      <c r="E19" s="111">
        <v>85.775182650789617</v>
      </c>
      <c r="F19" s="110">
        <v>85.243227332372001</v>
      </c>
      <c r="G19" s="111">
        <v>103.65862842992628</v>
      </c>
      <c r="H19" s="112">
        <v>107.12699860659507</v>
      </c>
      <c r="I19" s="112">
        <v>109.13296650902686</v>
      </c>
      <c r="J19" s="112">
        <v>110.68462243656604</v>
      </c>
      <c r="K19" s="112">
        <v>111.37429265458752</v>
      </c>
      <c r="L19" s="112">
        <v>112.19661626728903</v>
      </c>
      <c r="M19" s="112">
        <v>113.0041770639634</v>
      </c>
      <c r="N19" s="67"/>
    </row>
    <row r="20" spans="2:14" ht="12" customHeight="1">
      <c r="B20" s="107" t="s">
        <v>47</v>
      </c>
      <c r="C20" s="110">
        <v>106.62211991400419</v>
      </c>
      <c r="D20" s="110">
        <v>105.62438420967123</v>
      </c>
      <c r="E20" s="111">
        <v>106.60015646320386</v>
      </c>
      <c r="F20" s="110">
        <v>108.18992942032754</v>
      </c>
      <c r="G20" s="111">
        <v>127.11346551282465</v>
      </c>
      <c r="H20" s="112">
        <v>132.83918637331482</v>
      </c>
      <c r="I20" s="112">
        <v>132.07685049469757</v>
      </c>
      <c r="J20" s="112">
        <v>132.44525744958358</v>
      </c>
      <c r="K20" s="112">
        <v>132.98984440850344</v>
      </c>
      <c r="L20" s="112">
        <v>133.85102574256115</v>
      </c>
      <c r="M20" s="112">
        <v>134.49814819631854</v>
      </c>
      <c r="N20" s="67"/>
    </row>
    <row r="21" spans="2:14" ht="2.25" customHeight="1">
      <c r="B21" s="107"/>
      <c r="C21" s="110" t="s">
        <v>60</v>
      </c>
      <c r="D21" s="110" t="s">
        <v>60</v>
      </c>
      <c r="E21" s="111" t="s">
        <v>60</v>
      </c>
      <c r="F21" s="110" t="s">
        <v>60</v>
      </c>
      <c r="G21" s="111" t="s">
        <v>60</v>
      </c>
      <c r="H21" s="112" t="s">
        <v>60</v>
      </c>
      <c r="I21" s="112" t="s">
        <v>60</v>
      </c>
      <c r="J21" s="112" t="s">
        <v>60</v>
      </c>
      <c r="K21" s="112" t="s">
        <v>60</v>
      </c>
      <c r="L21" s="112" t="s">
        <v>60</v>
      </c>
      <c r="M21" s="112" t="s">
        <v>60</v>
      </c>
      <c r="N21" s="67"/>
    </row>
    <row r="22" spans="2:14" ht="12" customHeight="1">
      <c r="B22" s="80" t="s">
        <v>606</v>
      </c>
      <c r="C22" s="69">
        <v>48.387313697197214</v>
      </c>
      <c r="D22" s="69">
        <v>50.500620028561734</v>
      </c>
      <c r="E22" s="70">
        <v>52.443664358575589</v>
      </c>
      <c r="F22" s="69">
        <v>54.73739581303451</v>
      </c>
      <c r="G22" s="70">
        <v>64.35549504788149</v>
      </c>
      <c r="H22" s="71">
        <v>65.074944623659988</v>
      </c>
      <c r="I22" s="71">
        <v>67.26834569045532</v>
      </c>
      <c r="J22" s="71">
        <v>69.172832520280409</v>
      </c>
      <c r="K22" s="71">
        <v>70.844034804871001</v>
      </c>
      <c r="L22" s="106">
        <v>72.182615690718421</v>
      </c>
      <c r="M22" s="106">
        <v>73.243595104352551</v>
      </c>
      <c r="N22" s="67"/>
    </row>
    <row r="23" spans="2:14" ht="12" customHeight="1">
      <c r="B23" s="82" t="s">
        <v>342</v>
      </c>
      <c r="C23" s="72">
        <v>50.133866932949601</v>
      </c>
      <c r="D23" s="72">
        <v>52.208793164597282</v>
      </c>
      <c r="E23" s="75">
        <v>54.246298669612628</v>
      </c>
      <c r="F23" s="72">
        <v>56.256566100793655</v>
      </c>
      <c r="G23" s="75">
        <v>66.069100849071475</v>
      </c>
      <c r="H23" s="76">
        <v>67.057278781830874</v>
      </c>
      <c r="I23" s="76">
        <v>69.232906567175121</v>
      </c>
      <c r="J23" s="76">
        <v>71.100167980803661</v>
      </c>
      <c r="K23" s="76">
        <v>72.695084415245432</v>
      </c>
      <c r="L23" s="112">
        <v>73.976972642654516</v>
      </c>
      <c r="M23" s="112">
        <v>75.01145469726427</v>
      </c>
      <c r="N23" s="67"/>
    </row>
    <row r="24" spans="2:14" ht="12" customHeight="1">
      <c r="B24" s="114" t="s">
        <v>49</v>
      </c>
      <c r="C24" s="72">
        <v>49.951231156509415</v>
      </c>
      <c r="D24" s="72">
        <v>52.798180698413113</v>
      </c>
      <c r="E24" s="75">
        <v>54.427394444742369</v>
      </c>
      <c r="F24" s="72">
        <v>57.276673720307798</v>
      </c>
      <c r="G24" s="75">
        <v>67.642270767984712</v>
      </c>
      <c r="H24" s="76">
        <v>69.877684089563289</v>
      </c>
      <c r="I24" s="76">
        <v>73.025142346339408</v>
      </c>
      <c r="J24" s="76">
        <v>75.616179208366916</v>
      </c>
      <c r="K24" s="76">
        <v>77.838728162580267</v>
      </c>
      <c r="L24" s="112">
        <v>79.784771043787416</v>
      </c>
      <c r="M24" s="112">
        <v>81.387917570045289</v>
      </c>
      <c r="N24" s="67"/>
    </row>
    <row r="25" spans="2:14" ht="12" customHeight="1">
      <c r="B25" s="115" t="s">
        <v>50</v>
      </c>
      <c r="C25" s="110">
        <v>48.237995301567771</v>
      </c>
      <c r="D25" s="110">
        <v>51.732781725729396</v>
      </c>
      <c r="E25" s="111">
        <v>53.844695703089599</v>
      </c>
      <c r="F25" s="110">
        <v>57.054097555019069</v>
      </c>
      <c r="G25" s="111">
        <v>66.825518927226085</v>
      </c>
      <c r="H25" s="112">
        <v>69.604819223565997</v>
      </c>
      <c r="I25" s="112">
        <v>73.721392795713527</v>
      </c>
      <c r="J25" s="112">
        <v>77.285253003763572</v>
      </c>
      <c r="K25" s="112">
        <v>80.423547935355117</v>
      </c>
      <c r="L25" s="112">
        <v>83.292125606600237</v>
      </c>
      <c r="M25" s="112">
        <v>85.952674292898308</v>
      </c>
      <c r="N25" s="67"/>
    </row>
    <row r="26" spans="2:14" ht="12" customHeight="1">
      <c r="B26" s="115" t="s">
        <v>51</v>
      </c>
      <c r="C26" s="110">
        <v>68.71154228338186</v>
      </c>
      <c r="D26" s="110">
        <v>69.456630958974358</v>
      </c>
      <c r="E26" s="111">
        <v>70.23654281912971</v>
      </c>
      <c r="F26" s="110">
        <v>73.887278988856082</v>
      </c>
      <c r="G26" s="111">
        <v>89.55868091218187</v>
      </c>
      <c r="H26" s="112">
        <v>86.596528715516953</v>
      </c>
      <c r="I26" s="112">
        <v>86.30873901765149</v>
      </c>
      <c r="J26" s="112">
        <v>85.706290320007696</v>
      </c>
      <c r="K26" s="112">
        <v>84.826613470421691</v>
      </c>
      <c r="L26" s="112">
        <v>83.768336848496631</v>
      </c>
      <c r="M26" s="112">
        <v>82.568619774944551</v>
      </c>
      <c r="N26" s="67"/>
    </row>
    <row r="27" spans="2:14" ht="12" customHeight="1">
      <c r="B27" s="114" t="s">
        <v>52</v>
      </c>
      <c r="C27" s="110">
        <v>31.975077831996327</v>
      </c>
      <c r="D27" s="110">
        <v>30.062336744896843</v>
      </c>
      <c r="E27" s="111">
        <v>29.73743156816634</v>
      </c>
      <c r="F27" s="110">
        <v>29.161410572666835</v>
      </c>
      <c r="G27" s="111">
        <v>37.600188026962655</v>
      </c>
      <c r="H27" s="112">
        <v>36.925987910464265</v>
      </c>
      <c r="I27" s="112">
        <v>37.244240622936893</v>
      </c>
      <c r="J27" s="112">
        <v>37.677917212685138</v>
      </c>
      <c r="K27" s="112">
        <v>38.182681267813393</v>
      </c>
      <c r="L27" s="112">
        <v>38.382645273031848</v>
      </c>
      <c r="M27" s="112">
        <v>38.755109046293285</v>
      </c>
      <c r="N27" s="67"/>
    </row>
    <row r="28" spans="2:14" ht="12" customHeight="1">
      <c r="B28" s="115" t="s">
        <v>468</v>
      </c>
      <c r="C28" s="110">
        <v>14.849320304709043</v>
      </c>
      <c r="D28" s="110">
        <v>14.311064460330215</v>
      </c>
      <c r="E28" s="111">
        <v>13.61960998298699</v>
      </c>
      <c r="F28" s="110">
        <v>13.799780319342963</v>
      </c>
      <c r="G28" s="111">
        <v>19.345078072089343</v>
      </c>
      <c r="H28" s="112">
        <v>18.134632671438624</v>
      </c>
      <c r="I28" s="112">
        <v>17.735711579206761</v>
      </c>
      <c r="J28" s="112">
        <v>17.615587231809577</v>
      </c>
      <c r="K28" s="112">
        <v>17.704803418764403</v>
      </c>
      <c r="L28" s="112">
        <v>17.335330625417885</v>
      </c>
      <c r="M28" s="112">
        <v>17.406083576833048</v>
      </c>
      <c r="N28" s="67"/>
    </row>
    <row r="29" spans="2:14" ht="12" customHeight="1">
      <c r="B29" s="114" t="s">
        <v>55</v>
      </c>
      <c r="C29" s="110">
        <v>56.414912337441237</v>
      </c>
      <c r="D29" s="110">
        <v>61.070020242133232</v>
      </c>
      <c r="E29" s="111">
        <v>67.459625207515359</v>
      </c>
      <c r="F29" s="110">
        <v>68.37189722769017</v>
      </c>
      <c r="G29" s="111">
        <v>77.680649034300956</v>
      </c>
      <c r="H29" s="112">
        <v>75.917538035456658</v>
      </c>
      <c r="I29" s="112">
        <v>76.004829627656505</v>
      </c>
      <c r="J29" s="112">
        <v>76.297170735057605</v>
      </c>
      <c r="K29" s="112">
        <v>76.468574899032092</v>
      </c>
      <c r="L29" s="112">
        <v>76.191080431769805</v>
      </c>
      <c r="M29" s="112">
        <v>75.822364805729322</v>
      </c>
      <c r="N29" s="67"/>
    </row>
    <row r="30" spans="2:14" ht="12" customHeight="1">
      <c r="B30" s="115" t="s">
        <v>343</v>
      </c>
      <c r="C30" s="110">
        <v>78.285930508845695</v>
      </c>
      <c r="D30" s="110">
        <v>83.631905808215905</v>
      </c>
      <c r="E30" s="111">
        <v>85.642192396052423</v>
      </c>
      <c r="F30" s="110">
        <v>87.657839563300399</v>
      </c>
      <c r="G30" s="111">
        <v>98.943356084744366</v>
      </c>
      <c r="H30" s="112">
        <v>98.406911099377069</v>
      </c>
      <c r="I30" s="112">
        <v>98.798069341774379</v>
      </c>
      <c r="J30" s="112">
        <v>100.10013794358028</v>
      </c>
      <c r="K30" s="112">
        <v>100.97334725320992</v>
      </c>
      <c r="L30" s="112">
        <v>101.38428411686284</v>
      </c>
      <c r="M30" s="112">
        <v>101.71731786944373</v>
      </c>
      <c r="N30" s="67"/>
    </row>
    <row r="31" spans="2:14" ht="12" customHeight="1">
      <c r="B31" s="85" t="s">
        <v>57</v>
      </c>
      <c r="C31" s="110">
        <v>56.724076734864994</v>
      </c>
      <c r="D31" s="110">
        <v>53.962770401784901</v>
      </c>
      <c r="E31" s="111">
        <v>53.609174094650868</v>
      </c>
      <c r="F31" s="110">
        <v>53.300761831761854</v>
      </c>
      <c r="G31" s="111">
        <v>60.589262396214082</v>
      </c>
      <c r="H31" s="112">
        <v>60.537374236072004</v>
      </c>
      <c r="I31" s="112">
        <v>60.466528303470781</v>
      </c>
      <c r="J31" s="112">
        <v>60.650252453890161</v>
      </c>
      <c r="K31" s="112">
        <v>60.678340027712132</v>
      </c>
      <c r="L31" s="112">
        <v>60.747596043948541</v>
      </c>
      <c r="M31" s="112">
        <v>60.78710565075481</v>
      </c>
      <c r="N31" s="67"/>
    </row>
    <row r="32" spans="2:14" ht="12" customHeight="1">
      <c r="B32" s="83" t="s">
        <v>58</v>
      </c>
      <c r="C32" s="72">
        <v>44.763907421257834</v>
      </c>
      <c r="D32" s="72">
        <v>44.33481890356807</v>
      </c>
      <c r="E32" s="75">
        <v>44.112769668908271</v>
      </c>
      <c r="F32" s="72">
        <v>49.009990358564963</v>
      </c>
      <c r="G32" s="75">
        <v>56.560007661140908</v>
      </c>
      <c r="H32" s="76">
        <v>53.669234955996529</v>
      </c>
      <c r="I32" s="76">
        <v>54.429343701294229</v>
      </c>
      <c r="J32" s="76">
        <v>55.091619460728339</v>
      </c>
      <c r="K32" s="76">
        <v>55.735351433541901</v>
      </c>
      <c r="L32" s="112">
        <v>55.892044475222463</v>
      </c>
      <c r="M32" s="112">
        <v>55.403469980390952</v>
      </c>
      <c r="N32" s="67"/>
    </row>
    <row r="33" spans="2:14" ht="12" customHeight="1">
      <c r="B33" s="115" t="s">
        <v>36</v>
      </c>
      <c r="C33" s="72">
        <v>13.092574566023865</v>
      </c>
      <c r="D33" s="72">
        <v>17.159603121189036</v>
      </c>
      <c r="E33" s="75">
        <v>18.979596074061355</v>
      </c>
      <c r="F33" s="72">
        <v>22.790192221105762</v>
      </c>
      <c r="G33" s="75">
        <v>32.434868074302742</v>
      </c>
      <c r="H33" s="76">
        <v>31.028315133111189</v>
      </c>
      <c r="I33" s="76">
        <v>31.682116452602806</v>
      </c>
      <c r="J33" s="76">
        <v>31.057098344150191</v>
      </c>
      <c r="K33" s="76">
        <v>32.222734385706183</v>
      </c>
      <c r="L33" s="112">
        <v>32.391880578034517</v>
      </c>
      <c r="M33" s="112">
        <v>31.200946537261665</v>
      </c>
      <c r="N33" s="67"/>
    </row>
    <row r="34" spans="2:14" ht="12" customHeight="1">
      <c r="B34" s="114" t="s">
        <v>59</v>
      </c>
      <c r="C34" s="110">
        <v>51.464558872784508</v>
      </c>
      <c r="D34" s="110">
        <v>53.021610468332113</v>
      </c>
      <c r="E34" s="111">
        <v>56.709997478404858</v>
      </c>
      <c r="F34" s="110">
        <v>62.151419216661331</v>
      </c>
      <c r="G34" s="111">
        <v>77.06373674978262</v>
      </c>
      <c r="H34" s="112">
        <v>80.780392631707045</v>
      </c>
      <c r="I34" s="112">
        <v>84.352855132423144</v>
      </c>
      <c r="J34" s="112">
        <v>87.206592705618007</v>
      </c>
      <c r="K34" s="112">
        <v>89.879531130170648</v>
      </c>
      <c r="L34" s="112">
        <v>92.532867101324712</v>
      </c>
      <c r="M34" s="112">
        <v>94.897091681482493</v>
      </c>
      <c r="N34" s="67"/>
    </row>
    <row r="35" spans="2:14" ht="12" customHeight="1">
      <c r="B35" s="107"/>
      <c r="C35" s="110"/>
      <c r="D35" s="110"/>
      <c r="E35" s="111"/>
      <c r="F35" s="110"/>
      <c r="G35" s="111"/>
      <c r="H35" s="112"/>
      <c r="I35" s="112"/>
      <c r="J35" s="112"/>
      <c r="K35" s="112"/>
      <c r="L35" s="112"/>
      <c r="M35" s="112"/>
      <c r="N35" s="67"/>
    </row>
    <row r="36" spans="2:14" ht="12" customHeight="1">
      <c r="B36" s="73" t="s">
        <v>160</v>
      </c>
      <c r="C36" s="104">
        <v>39.783949437231627</v>
      </c>
      <c r="D36" s="104">
        <v>42.202230119669146</v>
      </c>
      <c r="E36" s="105">
        <v>42.818780640274795</v>
      </c>
      <c r="F36" s="104">
        <v>44.332503152540482</v>
      </c>
      <c r="G36" s="105">
        <v>49.520436573754445</v>
      </c>
      <c r="H36" s="106">
        <v>48.629064695504596</v>
      </c>
      <c r="I36" s="106">
        <v>48.240217314632659</v>
      </c>
      <c r="J36" s="106">
        <v>47.468050175584885</v>
      </c>
      <c r="K36" s="106">
        <v>46.923112109380043</v>
      </c>
      <c r="L36" s="106">
        <v>46.33615518515532</v>
      </c>
      <c r="M36" s="106">
        <v>45.693808397254401</v>
      </c>
      <c r="N36" s="67"/>
    </row>
    <row r="37" spans="2:14" ht="12" customHeight="1">
      <c r="B37" s="332" t="s">
        <v>104</v>
      </c>
      <c r="C37" s="110">
        <v>50.533988702461251</v>
      </c>
      <c r="D37" s="110">
        <v>56.88123998628506</v>
      </c>
      <c r="E37" s="111">
        <v>60.234508031921173</v>
      </c>
      <c r="F37" s="110">
        <v>62.141177601769826</v>
      </c>
      <c r="G37" s="111">
        <v>68.687225122683586</v>
      </c>
      <c r="H37" s="112">
        <v>71.473926053397946</v>
      </c>
      <c r="I37" s="112">
        <v>72.941311891631543</v>
      </c>
      <c r="J37" s="112">
        <v>72.283447601365282</v>
      </c>
      <c r="K37" s="112">
        <v>71.771824209959561</v>
      </c>
      <c r="L37" s="112">
        <v>69.990324513537246</v>
      </c>
      <c r="M37" s="112">
        <v>68.132054699046577</v>
      </c>
      <c r="N37" s="67"/>
    </row>
    <row r="38" spans="2:14" ht="12" customHeight="1">
      <c r="B38" s="114" t="s">
        <v>134</v>
      </c>
      <c r="C38" s="110">
        <v>23.410089471741198</v>
      </c>
      <c r="D38" s="110">
        <v>25.340443585947259</v>
      </c>
      <c r="E38" s="111">
        <v>27.685012127220659</v>
      </c>
      <c r="F38" s="110">
        <v>29.166705281599704</v>
      </c>
      <c r="G38" s="111">
        <v>35.053827078829158</v>
      </c>
      <c r="H38" s="112">
        <v>31.943051035608764</v>
      </c>
      <c r="I38" s="112">
        <v>32.477149823171445</v>
      </c>
      <c r="J38" s="112">
        <v>32.957894307373159</v>
      </c>
      <c r="K38" s="112">
        <v>33.930599450324777</v>
      </c>
      <c r="L38" s="112">
        <v>35.314580445773281</v>
      </c>
      <c r="M38" s="112">
        <v>36.964658131209177</v>
      </c>
      <c r="N38" s="67"/>
    </row>
    <row r="39" spans="2:14" ht="12" customHeight="1">
      <c r="B39" s="332" t="s">
        <v>137</v>
      </c>
      <c r="C39" s="110">
        <v>47.636737369356716</v>
      </c>
      <c r="D39" s="110">
        <v>46.308589429785044</v>
      </c>
      <c r="E39" s="111">
        <v>43.58030824214115</v>
      </c>
      <c r="F39" s="110">
        <v>43.365475875662831</v>
      </c>
      <c r="G39" s="111">
        <v>46.615071784281206</v>
      </c>
      <c r="H39" s="112">
        <v>47.974817432793778</v>
      </c>
      <c r="I39" s="112">
        <v>47.338378006434851</v>
      </c>
      <c r="J39" s="112">
        <v>46.764020748260698</v>
      </c>
      <c r="K39" s="112">
        <v>45.836021868713573</v>
      </c>
      <c r="L39" s="112">
        <v>44.898260189029692</v>
      </c>
      <c r="M39" s="112">
        <v>43.746363934861805</v>
      </c>
      <c r="N39" s="67"/>
    </row>
    <row r="40" spans="2:14" ht="12" customHeight="1">
      <c r="B40" s="116" t="s">
        <v>61</v>
      </c>
      <c r="C40" s="104">
        <v>41.329422988830039</v>
      </c>
      <c r="D40" s="104">
        <v>41.77305392846057</v>
      </c>
      <c r="E40" s="105">
        <v>44.023952837079634</v>
      </c>
      <c r="F40" s="104">
        <v>45.484546952039537</v>
      </c>
      <c r="G40" s="105">
        <v>58.801215118822249</v>
      </c>
      <c r="H40" s="106">
        <v>56.2029459857471</v>
      </c>
      <c r="I40" s="106">
        <v>56.047238184401756</v>
      </c>
      <c r="J40" s="106">
        <v>55.619008174189887</v>
      </c>
      <c r="K40" s="106">
        <v>55.293967306912329</v>
      </c>
      <c r="L40" s="106">
        <v>54.647647999898112</v>
      </c>
      <c r="M40" s="106">
        <v>53.863247036094009</v>
      </c>
      <c r="N40" s="67"/>
    </row>
    <row r="41" spans="2:14">
      <c r="B41" s="107"/>
      <c r="C41" s="110"/>
      <c r="D41" s="110"/>
      <c r="E41" s="111"/>
      <c r="F41" s="110"/>
      <c r="G41" s="111"/>
      <c r="H41" s="112"/>
      <c r="I41" s="112"/>
      <c r="J41" s="112"/>
      <c r="K41" s="112"/>
      <c r="L41" s="112"/>
      <c r="M41" s="112"/>
      <c r="N41" s="67"/>
    </row>
    <row r="42" spans="2:14" ht="12" customHeight="1">
      <c r="B42" s="117" t="s">
        <v>344</v>
      </c>
      <c r="C42" s="110"/>
      <c r="D42" s="110"/>
      <c r="E42" s="111"/>
      <c r="F42" s="110"/>
      <c r="G42" s="111"/>
      <c r="H42" s="112"/>
      <c r="I42" s="112"/>
      <c r="J42" s="112"/>
      <c r="K42" s="112"/>
      <c r="L42" s="112"/>
      <c r="M42" s="112"/>
      <c r="N42" s="67"/>
    </row>
    <row r="43" spans="2:14" ht="12" customHeight="1">
      <c r="B43" s="117" t="s">
        <v>175</v>
      </c>
      <c r="C43" s="104">
        <v>69.302946118696127</v>
      </c>
      <c r="D43" s="104">
        <v>67.873860040724111</v>
      </c>
      <c r="E43" s="105">
        <v>67.975326384149085</v>
      </c>
      <c r="F43" s="104">
        <v>68.601220518675021</v>
      </c>
      <c r="G43" s="105">
        <v>83.173636808941623</v>
      </c>
      <c r="H43" s="106">
        <v>86.310758434646516</v>
      </c>
      <c r="I43" s="106">
        <v>86.571880725736349</v>
      </c>
      <c r="J43" s="106">
        <v>86.882908850274973</v>
      </c>
      <c r="K43" s="106">
        <v>86.877877443386183</v>
      </c>
      <c r="L43" s="106">
        <v>87.213288718463602</v>
      </c>
      <c r="M43" s="106">
        <v>87.328465709905231</v>
      </c>
      <c r="N43" s="67"/>
    </row>
    <row r="44" spans="2:14" ht="1.5" customHeight="1">
      <c r="B44" s="116"/>
      <c r="C44" s="104" t="s">
        <v>60</v>
      </c>
      <c r="D44" s="104" t="s">
        <v>60</v>
      </c>
      <c r="E44" s="105" t="s">
        <v>60</v>
      </c>
      <c r="F44" s="104" t="s">
        <v>60</v>
      </c>
      <c r="G44" s="105" t="s">
        <v>60</v>
      </c>
      <c r="H44" s="106" t="s">
        <v>60</v>
      </c>
      <c r="I44" s="106" t="s">
        <v>60</v>
      </c>
      <c r="J44" s="106" t="s">
        <v>60</v>
      </c>
      <c r="K44" s="106" t="s">
        <v>60</v>
      </c>
      <c r="L44" s="106" t="s">
        <v>60</v>
      </c>
      <c r="M44" s="106" t="s">
        <v>60</v>
      </c>
      <c r="N44" s="67"/>
    </row>
    <row r="45" spans="2:14" ht="12" customHeight="1">
      <c r="B45" s="116" t="s">
        <v>163</v>
      </c>
      <c r="C45" s="104">
        <v>76.866411732319619</v>
      </c>
      <c r="D45" s="104">
        <v>75.047966542658202</v>
      </c>
      <c r="E45" s="105">
        <v>74.753786030858819</v>
      </c>
      <c r="F45" s="104">
        <v>75.184425789816331</v>
      </c>
      <c r="G45" s="105">
        <v>90.794113670427649</v>
      </c>
      <c r="H45" s="106">
        <v>94.222479120883335</v>
      </c>
      <c r="I45" s="106">
        <v>94.378197006032053</v>
      </c>
      <c r="J45" s="106">
        <v>94.73711366794079</v>
      </c>
      <c r="K45" s="106">
        <v>94.802411389425387</v>
      </c>
      <c r="L45" s="106">
        <v>95.371217732369587</v>
      </c>
      <c r="M45" s="106">
        <v>95.819003020553083</v>
      </c>
      <c r="N45" s="67"/>
    </row>
    <row r="46" spans="2:14" ht="12" customHeight="1">
      <c r="B46" s="107" t="s">
        <v>63</v>
      </c>
      <c r="C46" s="110">
        <v>28.659736810274815</v>
      </c>
      <c r="D46" s="110">
        <v>25.964699358743481</v>
      </c>
      <c r="E46" s="111">
        <v>25.578799982789285</v>
      </c>
      <c r="F46" s="110">
        <v>23.379157592984328</v>
      </c>
      <c r="G46" s="111">
        <v>32.974042007004343</v>
      </c>
      <c r="H46" s="112">
        <v>36.98755562992757</v>
      </c>
      <c r="I46" s="112">
        <v>36.641016103838695</v>
      </c>
      <c r="J46" s="112">
        <v>34.757029047935255</v>
      </c>
      <c r="K46" s="112">
        <v>32.301152016481211</v>
      </c>
      <c r="L46" s="112">
        <v>29.655281659183057</v>
      </c>
      <c r="M46" s="112">
        <v>26.895706279231206</v>
      </c>
      <c r="N46" s="67"/>
    </row>
    <row r="47" spans="2:14" ht="12" customHeight="1">
      <c r="B47" s="107" t="s">
        <v>44</v>
      </c>
      <c r="C47" s="110">
        <v>74.214075143671735</v>
      </c>
      <c r="D47" s="110">
        <v>72.128619848700325</v>
      </c>
      <c r="E47" s="111">
        <v>70.413261950022871</v>
      </c>
      <c r="F47" s="110">
        <v>69.222980458419741</v>
      </c>
      <c r="G47" s="111">
        <v>80.758199306851296</v>
      </c>
      <c r="H47" s="112">
        <v>82.847670485584331</v>
      </c>
      <c r="I47" s="112">
        <v>81.821560132871483</v>
      </c>
      <c r="J47" s="112">
        <v>81.341726507568524</v>
      </c>
      <c r="K47" s="112">
        <v>80.466046356700062</v>
      </c>
      <c r="L47" s="112">
        <v>79.501220069573307</v>
      </c>
      <c r="M47" s="112">
        <v>78.61560670849704</v>
      </c>
      <c r="N47" s="67"/>
    </row>
    <row r="48" spans="2:14" ht="12" customHeight="1">
      <c r="B48" s="114" t="s">
        <v>14</v>
      </c>
      <c r="C48" s="110">
        <v>89.184644217052821</v>
      </c>
      <c r="D48" s="110">
        <v>89.376739585990506</v>
      </c>
      <c r="E48" s="111">
        <v>89.26904697704758</v>
      </c>
      <c r="F48" s="110">
        <v>89.349842559613194</v>
      </c>
      <c r="G48" s="111">
        <v>104.3023810978064</v>
      </c>
      <c r="H48" s="112">
        <v>106.0507943559696</v>
      </c>
      <c r="I48" s="112">
        <v>105.11000411828503</v>
      </c>
      <c r="J48" s="112">
        <v>106.06329880761909</v>
      </c>
      <c r="K48" s="112">
        <v>106.73879686239927</v>
      </c>
      <c r="L48" s="112">
        <v>107.16023626273386</v>
      </c>
      <c r="M48" s="112">
        <v>107.70414940723687</v>
      </c>
      <c r="N48" s="67"/>
    </row>
    <row r="49" spans="2:14" ht="12" customHeight="1">
      <c r="B49" s="114" t="s">
        <v>15</v>
      </c>
      <c r="C49" s="110">
        <v>49.579901363430459</v>
      </c>
      <c r="D49" s="110">
        <v>45.755063100869364</v>
      </c>
      <c r="E49" s="111">
        <v>43.004340947619632</v>
      </c>
      <c r="F49" s="110">
        <v>41.372928777489456</v>
      </c>
      <c r="G49" s="111">
        <v>50.014224708378471</v>
      </c>
      <c r="H49" s="112">
        <v>52.47392442865938</v>
      </c>
      <c r="I49" s="112">
        <v>50.36382729399471</v>
      </c>
      <c r="J49" s="112">
        <v>48.420653575700015</v>
      </c>
      <c r="K49" s="112">
        <v>46.377491998757833</v>
      </c>
      <c r="L49" s="112">
        <v>44.287126357808653</v>
      </c>
      <c r="M49" s="112">
        <v>42.217167118002095</v>
      </c>
      <c r="N49" s="67"/>
    </row>
    <row r="50" spans="2:14" ht="12" customHeight="1">
      <c r="B50" s="114" t="s">
        <v>19</v>
      </c>
      <c r="C50" s="110">
        <v>121.60194647087164</v>
      </c>
      <c r="D50" s="110">
        <v>121.26248276799299</v>
      </c>
      <c r="E50" s="111">
        <v>121.78060440276886</v>
      </c>
      <c r="F50" s="110">
        <v>122.08000035735384</v>
      </c>
      <c r="G50" s="111">
        <v>142.02852394200758</v>
      </c>
      <c r="H50" s="112">
        <v>144.20307879219837</v>
      </c>
      <c r="I50" s="112">
        <v>143.14605295382719</v>
      </c>
      <c r="J50" s="112">
        <v>143.07652517799664</v>
      </c>
      <c r="K50" s="112">
        <v>141.94343901647773</v>
      </c>
      <c r="L50" s="112">
        <v>140.4365471875245</v>
      </c>
      <c r="M50" s="112">
        <v>139.71945096759782</v>
      </c>
      <c r="N50" s="67"/>
    </row>
    <row r="51" spans="2:14" ht="12" customHeight="1">
      <c r="B51" s="114" t="s">
        <v>29</v>
      </c>
      <c r="C51" s="110">
        <v>86.068192469295411</v>
      </c>
      <c r="D51" s="110">
        <v>85.065961680639873</v>
      </c>
      <c r="E51" s="111">
        <v>83.60470437395837</v>
      </c>
      <c r="F51" s="110">
        <v>82.199108752446222</v>
      </c>
      <c r="G51" s="111">
        <v>102.29055944055945</v>
      </c>
      <c r="H51" s="112">
        <v>104.54065198069624</v>
      </c>
      <c r="I51" s="112">
        <v>104.30512362536462</v>
      </c>
      <c r="J51" s="112">
        <v>104.79036984412491</v>
      </c>
      <c r="K51" s="112">
        <v>104.8823070964701</v>
      </c>
      <c r="L51" s="112">
        <v>106.04970898502523</v>
      </c>
      <c r="M51" s="112">
        <v>107.16246524677598</v>
      </c>
      <c r="N51" s="67"/>
    </row>
    <row r="52" spans="2:14" ht="12" customHeight="1">
      <c r="B52" s="107" t="s">
        <v>20</v>
      </c>
      <c r="C52" s="110">
        <v>149.56187452306781</v>
      </c>
      <c r="D52" s="110">
        <v>148.10856794672674</v>
      </c>
      <c r="E52" s="111">
        <v>151.1569436034043</v>
      </c>
      <c r="F52" s="110">
        <v>150.42771986019486</v>
      </c>
      <c r="G52" s="111">
        <v>169.23869629426702</v>
      </c>
      <c r="H52" s="112">
        <v>172.26892107581472</v>
      </c>
      <c r="I52" s="112">
        <v>170.99541302829527</v>
      </c>
      <c r="J52" s="112">
        <v>170.74755241947537</v>
      </c>
      <c r="K52" s="112">
        <v>171.28124027996876</v>
      </c>
      <c r="L52" s="112">
        <v>171.84779099188091</v>
      </c>
      <c r="M52" s="112">
        <v>172.61000882440544</v>
      </c>
      <c r="N52" s="67"/>
    </row>
    <row r="53" spans="2:14" ht="12" customHeight="1">
      <c r="B53" s="107" t="s">
        <v>32</v>
      </c>
      <c r="C53" s="110">
        <v>77.790076963491472</v>
      </c>
      <c r="D53" s="110">
        <v>76.752948751351653</v>
      </c>
      <c r="E53" s="111">
        <v>75.946263689471252</v>
      </c>
      <c r="F53" s="110">
        <v>75.288029105150073</v>
      </c>
      <c r="G53" s="111">
        <v>93.765459925780604</v>
      </c>
      <c r="H53" s="112">
        <v>97.202128829779838</v>
      </c>
      <c r="I53" s="112">
        <v>99.223729497933462</v>
      </c>
      <c r="J53" s="112">
        <v>100.76793011651858</v>
      </c>
      <c r="K53" s="112">
        <v>101.46145860326203</v>
      </c>
      <c r="L53" s="112">
        <v>102.28198115378819</v>
      </c>
      <c r="M53" s="112">
        <v>103.09047124501487</v>
      </c>
      <c r="N53" s="67"/>
    </row>
    <row r="54" spans="2:14" ht="12" customHeight="1">
      <c r="B54" s="107" t="s">
        <v>47</v>
      </c>
      <c r="C54" s="110">
        <v>81.69030306586788</v>
      </c>
      <c r="D54" s="110">
        <v>81.366368221829063</v>
      </c>
      <c r="E54" s="111">
        <v>81.714230267746146</v>
      </c>
      <c r="F54" s="110">
        <v>83.00571659188013</v>
      </c>
      <c r="G54" s="111">
        <v>103.17130408399422</v>
      </c>
      <c r="H54" s="112">
        <v>109.01522989464539</v>
      </c>
      <c r="I54" s="112">
        <v>109.46748668787319</v>
      </c>
      <c r="J54" s="112">
        <v>110.1457236328278</v>
      </c>
      <c r="K54" s="112">
        <v>111.0254523739226</v>
      </c>
      <c r="L54" s="112">
        <v>113.24626361838467</v>
      </c>
      <c r="M54" s="112">
        <v>115.25927668688981</v>
      </c>
      <c r="N54" s="67"/>
    </row>
    <row r="55" spans="2:14" ht="5.25" customHeight="1">
      <c r="B55" s="107"/>
      <c r="C55" s="110"/>
      <c r="D55" s="110"/>
      <c r="E55" s="111"/>
      <c r="F55" s="110"/>
      <c r="G55" s="111"/>
      <c r="H55" s="112"/>
      <c r="I55" s="112"/>
      <c r="J55" s="112"/>
      <c r="K55" s="112"/>
      <c r="L55" s="112"/>
      <c r="M55" s="112" t="s">
        <v>60</v>
      </c>
      <c r="N55" s="67"/>
    </row>
    <row r="56" spans="2:14" ht="12" customHeight="1">
      <c r="B56" s="80" t="s">
        <v>606</v>
      </c>
      <c r="C56" s="69">
        <v>34.97101002377034</v>
      </c>
      <c r="D56" s="69">
        <v>36.101358507816144</v>
      </c>
      <c r="E56" s="70">
        <v>37.008242121789678</v>
      </c>
      <c r="F56" s="69">
        <v>38.736983844331085</v>
      </c>
      <c r="G56" s="70">
        <v>46.002066954323105</v>
      </c>
      <c r="H56" s="71">
        <v>47.718892856443581</v>
      </c>
      <c r="I56" s="71">
        <v>49.070560415300648</v>
      </c>
      <c r="J56" s="71">
        <v>50.3327999680196</v>
      </c>
      <c r="K56" s="71">
        <v>51.150471115326894</v>
      </c>
      <c r="L56" s="71">
        <v>51.55860872761437</v>
      </c>
      <c r="M56" s="106">
        <v>51.321428087874246</v>
      </c>
      <c r="N56" s="67"/>
    </row>
    <row r="57" spans="2:14" ht="12" customHeight="1">
      <c r="B57" s="114" t="s">
        <v>49</v>
      </c>
      <c r="C57" s="110" t="s">
        <v>60</v>
      </c>
      <c r="D57" s="110" t="s">
        <v>60</v>
      </c>
      <c r="E57" s="111" t="s">
        <v>60</v>
      </c>
      <c r="F57" s="110" t="s">
        <v>60</v>
      </c>
      <c r="G57" s="111" t="s">
        <v>60</v>
      </c>
      <c r="H57" s="112" t="s">
        <v>60</v>
      </c>
      <c r="I57" s="112" t="s">
        <v>60</v>
      </c>
      <c r="J57" s="112" t="s">
        <v>60</v>
      </c>
      <c r="K57" s="112" t="s">
        <v>60</v>
      </c>
      <c r="L57" s="112" t="s">
        <v>60</v>
      </c>
      <c r="M57" s="112" t="s">
        <v>60</v>
      </c>
      <c r="N57" s="67"/>
    </row>
    <row r="58" spans="2:14" ht="12" customHeight="1">
      <c r="B58" s="114" t="s">
        <v>52</v>
      </c>
      <c r="C58" s="110">
        <v>31.454047195330123</v>
      </c>
      <c r="D58" s="110">
        <v>30.270891703473502</v>
      </c>
      <c r="E58" s="111">
        <v>30.53410506853098</v>
      </c>
      <c r="F58" s="110">
        <v>29.253399979401262</v>
      </c>
      <c r="G58" s="111">
        <v>38.904725277116398</v>
      </c>
      <c r="H58" s="112">
        <v>39.9334246187208</v>
      </c>
      <c r="I58" s="112">
        <v>40.728070540811025</v>
      </c>
      <c r="J58" s="112">
        <v>41.447346154581986</v>
      </c>
      <c r="K58" s="112">
        <v>42.175957278042098</v>
      </c>
      <c r="L58" s="112">
        <v>42.65359200753317</v>
      </c>
      <c r="M58" s="112">
        <v>43.029934186669671</v>
      </c>
      <c r="N58" s="67"/>
    </row>
    <row r="59" spans="2:14" ht="12" customHeight="1">
      <c r="B59" s="114" t="s">
        <v>55</v>
      </c>
      <c r="C59" s="110">
        <v>40.282199490370779</v>
      </c>
      <c r="D59" s="110">
        <v>42.514940979591877</v>
      </c>
      <c r="E59" s="111">
        <v>42.942942186503302</v>
      </c>
      <c r="F59" s="110">
        <v>44.107909882048403</v>
      </c>
      <c r="G59" s="111">
        <v>51.488191232994659</v>
      </c>
      <c r="H59" s="112">
        <v>53.69664933538084</v>
      </c>
      <c r="I59" s="112">
        <v>55.30070140076954</v>
      </c>
      <c r="J59" s="112">
        <v>57.068707474942897</v>
      </c>
      <c r="K59" s="112">
        <v>58.469094913103874</v>
      </c>
      <c r="L59" s="112">
        <v>59.313239877871098</v>
      </c>
      <c r="M59" s="112">
        <v>60.035899517354757</v>
      </c>
      <c r="N59" s="67"/>
    </row>
    <row r="60" spans="2:14" ht="12" customHeight="1">
      <c r="B60" s="114" t="s">
        <v>58</v>
      </c>
      <c r="C60" s="110">
        <v>32.21595790906278</v>
      </c>
      <c r="D60" s="110">
        <v>32.293168507790853</v>
      </c>
      <c r="E60" s="111">
        <v>34.573377466218609</v>
      </c>
      <c r="F60" s="110">
        <v>40.514348669861739</v>
      </c>
      <c r="G60" s="111">
        <v>46.721193191007828</v>
      </c>
      <c r="H60" s="112">
        <v>46.381812092398313</v>
      </c>
      <c r="I60" s="112">
        <v>47.457698741805565</v>
      </c>
      <c r="J60" s="112">
        <v>49.00362054332431</v>
      </c>
      <c r="K60" s="112">
        <v>49.354960881025434</v>
      </c>
      <c r="L60" s="112">
        <v>49.397961761176518</v>
      </c>
      <c r="M60" s="112">
        <v>48.310689184433208</v>
      </c>
      <c r="N60" s="67"/>
    </row>
    <row r="61" spans="2:14" ht="12" hidden="1" customHeight="1">
      <c r="B61" s="73" t="s">
        <v>160</v>
      </c>
      <c r="C61" s="104" t="s">
        <v>46</v>
      </c>
      <c r="D61" s="104" t="s">
        <v>46</v>
      </c>
      <c r="E61" s="104" t="s">
        <v>46</v>
      </c>
      <c r="F61" s="104" t="s">
        <v>46</v>
      </c>
      <c r="G61" s="104" t="s">
        <v>46</v>
      </c>
      <c r="H61" s="104" t="s">
        <v>46</v>
      </c>
      <c r="I61" s="104" t="s">
        <v>46</v>
      </c>
      <c r="J61" s="104" t="s">
        <v>46</v>
      </c>
      <c r="K61" s="104" t="s">
        <v>46</v>
      </c>
      <c r="L61" s="104"/>
      <c r="M61" s="104" t="s">
        <v>46</v>
      </c>
      <c r="N61" s="67"/>
    </row>
    <row r="62" spans="2:14" ht="2.25" customHeight="1">
      <c r="B62" s="109"/>
      <c r="C62" s="110"/>
      <c r="D62" s="110"/>
      <c r="E62" s="110"/>
      <c r="F62" s="110"/>
      <c r="G62" s="110"/>
      <c r="H62" s="110"/>
      <c r="I62" s="110"/>
      <c r="J62" s="110"/>
      <c r="K62" s="110"/>
      <c r="L62" s="110"/>
      <c r="M62" s="94"/>
      <c r="N62" s="67"/>
    </row>
    <row r="63" spans="2:14" ht="2.25" customHeight="1">
      <c r="B63" s="164"/>
      <c r="C63" s="165"/>
      <c r="D63" s="165"/>
      <c r="E63" s="165"/>
      <c r="F63" s="165"/>
      <c r="G63" s="165"/>
      <c r="H63" s="165"/>
      <c r="I63" s="165"/>
      <c r="J63" s="165"/>
      <c r="K63" s="165"/>
      <c r="L63" s="165"/>
      <c r="M63" s="166"/>
      <c r="N63" s="67"/>
    </row>
    <row r="64" spans="2:14" ht="13.5" customHeight="1">
      <c r="B64" s="523" t="s">
        <v>341</v>
      </c>
      <c r="C64" s="523"/>
      <c r="D64" s="523"/>
      <c r="E64" s="523"/>
      <c r="F64" s="523"/>
      <c r="G64" s="523"/>
      <c r="H64" s="523"/>
      <c r="I64" s="523"/>
      <c r="J64" s="523"/>
      <c r="K64" s="523"/>
      <c r="L64" s="523"/>
      <c r="M64" s="523"/>
    </row>
    <row r="65" spans="1:13" s="57" customFormat="1" ht="35.25" customHeight="1">
      <c r="A65" s="1"/>
      <c r="B65" s="524" t="s">
        <v>686</v>
      </c>
      <c r="C65" s="524"/>
      <c r="D65" s="524"/>
      <c r="E65" s="524"/>
      <c r="F65" s="524"/>
      <c r="G65" s="524"/>
      <c r="H65" s="524"/>
      <c r="I65" s="524"/>
      <c r="J65" s="524"/>
      <c r="K65" s="524"/>
      <c r="L65" s="524"/>
      <c r="M65" s="524"/>
    </row>
    <row r="66" spans="1:13" s="57" customFormat="1" ht="26.25" customHeight="1">
      <c r="A66" s="1"/>
      <c r="B66" s="524" t="s">
        <v>687</v>
      </c>
      <c r="C66" s="524"/>
      <c r="D66" s="524"/>
      <c r="E66" s="524"/>
      <c r="F66" s="524"/>
      <c r="G66" s="524"/>
      <c r="H66" s="524"/>
      <c r="I66" s="524"/>
      <c r="J66" s="524"/>
      <c r="K66" s="524"/>
      <c r="L66" s="524"/>
      <c r="M66" s="524"/>
    </row>
    <row r="67" spans="1:13" ht="19.5" customHeight="1">
      <c r="B67" s="525" t="s">
        <v>345</v>
      </c>
      <c r="C67" s="525"/>
      <c r="D67" s="525"/>
      <c r="E67" s="525"/>
      <c r="F67" s="525"/>
      <c r="G67" s="525"/>
      <c r="H67" s="525"/>
      <c r="I67" s="525"/>
      <c r="J67" s="525"/>
      <c r="K67" s="525"/>
      <c r="L67" s="525"/>
      <c r="M67" s="525"/>
    </row>
  </sheetData>
  <mergeCells count="5">
    <mergeCell ref="G5:I5"/>
    <mergeCell ref="B64:M64"/>
    <mergeCell ref="B65:M65"/>
    <mergeCell ref="B66:M66"/>
    <mergeCell ref="B67:M67"/>
  </mergeCells>
  <printOptions horizontalCentered="1"/>
  <pageMargins left="0.75" right="0.75" top="1" bottom="1" header="0.5" footer="0.5"/>
  <pageSetup scale="3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525A-5C8B-4099-91E2-471EB5EF2963}">
  <sheetPr>
    <tabColor theme="6" tint="0.59999389629810485"/>
  </sheetPr>
  <dimension ref="A1:P1"/>
  <sheetViews>
    <sheetView showGridLines="0" workbookViewId="0">
      <selection activeCell="N22" sqref="N22"/>
    </sheetView>
  </sheetViews>
  <sheetFormatPr defaultRowHeight="15"/>
  <cols>
    <col min="1" max="16" width="9.140625" style="139"/>
    <col min="17" max="16384" width="9.140625" style="135"/>
  </cols>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380AA-BF69-456D-A2BD-C8A4604AAC26}">
  <sheetPr>
    <tabColor theme="6" tint="0.59999389629810485"/>
  </sheetPr>
  <dimension ref="A1:P33"/>
  <sheetViews>
    <sheetView showGridLines="0" zoomScale="90" zoomScaleNormal="90" workbookViewId="0">
      <selection activeCell="M17" sqref="M17"/>
    </sheetView>
  </sheetViews>
  <sheetFormatPr defaultColWidth="8.7109375" defaultRowHeight="12.75"/>
  <cols>
    <col min="1" max="9" width="8.7109375" style="418"/>
    <col min="10" max="10" width="8.7109375" style="418" customWidth="1"/>
    <col min="11" max="16384" width="8.7109375" style="418"/>
  </cols>
  <sheetData>
    <row r="1" spans="1:16">
      <c r="A1" s="445" t="s">
        <v>1009</v>
      </c>
      <c r="B1" s="441"/>
      <c r="C1" s="441"/>
      <c r="D1" s="441"/>
      <c r="E1" s="441"/>
      <c r="F1" s="441"/>
      <c r="G1" s="441"/>
      <c r="H1" s="441"/>
      <c r="I1" s="441"/>
      <c r="J1" s="441"/>
      <c r="K1" s="441"/>
      <c r="L1" s="441"/>
      <c r="M1" s="441"/>
      <c r="N1" s="441"/>
      <c r="O1" s="441"/>
      <c r="P1" s="441"/>
    </row>
    <row r="2" spans="1:16">
      <c r="A2" s="441" t="s">
        <v>163</v>
      </c>
      <c r="B2" s="441" t="s">
        <v>456</v>
      </c>
      <c r="C2" s="441" t="s">
        <v>400</v>
      </c>
      <c r="D2" s="441" t="s">
        <v>950</v>
      </c>
      <c r="E2" s="441" t="s">
        <v>951</v>
      </c>
      <c r="F2" s="441" t="s">
        <v>952</v>
      </c>
      <c r="G2" s="441" t="s">
        <v>953</v>
      </c>
      <c r="H2" s="441"/>
      <c r="I2" s="441"/>
      <c r="J2" s="441" t="s">
        <v>606</v>
      </c>
      <c r="K2" s="441" t="s">
        <v>456</v>
      </c>
      <c r="L2" s="441" t="s">
        <v>400</v>
      </c>
      <c r="M2" s="441" t="s">
        <v>950</v>
      </c>
      <c r="N2" s="441" t="s">
        <v>954</v>
      </c>
      <c r="O2" s="441" t="s">
        <v>952</v>
      </c>
      <c r="P2" s="441" t="s">
        <v>953</v>
      </c>
    </row>
    <row r="3" spans="1:16">
      <c r="A3" s="441" t="s">
        <v>955</v>
      </c>
      <c r="B3" s="442">
        <v>26.437489732216196</v>
      </c>
      <c r="C3" s="442">
        <v>27.43807733180741</v>
      </c>
      <c r="D3" s="442">
        <v>22.223596849354614</v>
      </c>
      <c r="E3" s="442">
        <v>7.3560723082703632</v>
      </c>
      <c r="F3" s="442">
        <v>14.730350564960059</v>
      </c>
      <c r="G3" s="442">
        <v>8.8008991095357487</v>
      </c>
      <c r="H3" s="441"/>
      <c r="I3" s="441"/>
      <c r="J3" s="441" t="s">
        <v>955</v>
      </c>
      <c r="K3" s="442">
        <v>49.469964664310957</v>
      </c>
      <c r="L3" s="442">
        <v>48.829505300353354</v>
      </c>
      <c r="M3" s="442">
        <v>45.487338044758538</v>
      </c>
      <c r="N3" s="442">
        <v>31.85441661969563</v>
      </c>
      <c r="O3" s="442">
        <v>21.076266195524145</v>
      </c>
      <c r="P3" s="442">
        <v>22.563309776207301</v>
      </c>
    </row>
    <row r="4" spans="1:16">
      <c r="A4" s="441" t="s">
        <v>956</v>
      </c>
      <c r="B4" s="442">
        <v>43.629866929521931</v>
      </c>
      <c r="C4" s="442">
        <v>46.231504945638846</v>
      </c>
      <c r="D4" s="442">
        <v>41.242937853107343</v>
      </c>
      <c r="E4" s="442">
        <v>23.291445747923014</v>
      </c>
      <c r="F4" s="442">
        <v>39.994205537850256</v>
      </c>
      <c r="G4" s="442">
        <v>22.577159159678395</v>
      </c>
      <c r="H4" s="441"/>
      <c r="I4" s="441"/>
      <c r="J4" s="441" t="s">
        <v>956</v>
      </c>
      <c r="K4" s="442">
        <v>35.195818610129564</v>
      </c>
      <c r="L4" s="442">
        <v>37.124558303886921</v>
      </c>
      <c r="M4" s="442">
        <v>37.772379269729093</v>
      </c>
      <c r="N4" s="442">
        <v>34.310330944520494</v>
      </c>
      <c r="O4" s="442">
        <v>32.19228504122497</v>
      </c>
      <c r="P4" s="442">
        <v>30.594817432273263</v>
      </c>
    </row>
    <row r="5" spans="1:16">
      <c r="A5" s="441" t="s">
        <v>957</v>
      </c>
      <c r="B5" s="442">
        <v>26.733201905700671</v>
      </c>
      <c r="C5" s="442">
        <v>22.467914657075124</v>
      </c>
      <c r="D5" s="442">
        <v>32.24462864448018</v>
      </c>
      <c r="E5" s="442">
        <v>45.075773389554548</v>
      </c>
      <c r="F5" s="442">
        <v>38.483506477380899</v>
      </c>
      <c r="G5" s="442">
        <v>41.592461312354111</v>
      </c>
      <c r="H5" s="441"/>
      <c r="I5" s="441"/>
      <c r="J5" s="441" t="s">
        <v>957</v>
      </c>
      <c r="K5" s="442">
        <v>10.505005889281508</v>
      </c>
      <c r="L5" s="442">
        <v>9.2240871613663131</v>
      </c>
      <c r="M5" s="442">
        <v>11.300058892815077</v>
      </c>
      <c r="N5" s="442">
        <v>20.428375875674369</v>
      </c>
      <c r="O5" s="442">
        <v>29.343345111896348</v>
      </c>
      <c r="P5" s="442">
        <v>28.570376914016489</v>
      </c>
    </row>
    <row r="6" spans="1:16">
      <c r="A6" s="441" t="s">
        <v>958</v>
      </c>
      <c r="B6" s="442">
        <v>2.6942664695252176</v>
      </c>
      <c r="C6" s="442">
        <v>3.1676612441755911</v>
      </c>
      <c r="D6" s="442">
        <v>3.3692111014887214</v>
      </c>
      <c r="E6" s="442">
        <v>17.897549367511374</v>
      </c>
      <c r="F6" s="442">
        <v>5.5585447622201061</v>
      </c>
      <c r="G6" s="442">
        <v>19.002334226679345</v>
      </c>
      <c r="H6" s="441"/>
      <c r="I6" s="441"/>
      <c r="J6" s="441" t="s">
        <v>958</v>
      </c>
      <c r="K6" s="442">
        <v>1.8551236749116609</v>
      </c>
      <c r="L6" s="442">
        <v>2.0244405182567728</v>
      </c>
      <c r="M6" s="442">
        <v>1.9876325088339222</v>
      </c>
      <c r="N6" s="442">
        <v>7.1342298091633785</v>
      </c>
      <c r="O6" s="442">
        <v>10.357773851590107</v>
      </c>
      <c r="P6" s="442">
        <v>10.085394581861012</v>
      </c>
    </row>
    <row r="7" spans="1:16">
      <c r="A7" s="441" t="s">
        <v>959</v>
      </c>
      <c r="B7" s="442">
        <v>0.50517496303597831</v>
      </c>
      <c r="C7" s="442">
        <v>0.69484182130303285</v>
      </c>
      <c r="D7" s="442">
        <v>0.91962555156913683</v>
      </c>
      <c r="E7" s="442">
        <v>6.3791591867406998</v>
      </c>
      <c r="F7" s="442">
        <v>1.233392657588676</v>
      </c>
      <c r="G7" s="442">
        <v>8.027146191752399</v>
      </c>
      <c r="H7" s="441"/>
      <c r="I7" s="441"/>
      <c r="J7" s="441" t="s">
        <v>959</v>
      </c>
      <c r="K7" s="442">
        <v>0.78032979976442873</v>
      </c>
      <c r="L7" s="442">
        <v>0.60365135453474683</v>
      </c>
      <c r="M7" s="442">
        <v>1.1925795053003534</v>
      </c>
      <c r="N7" s="442">
        <v>2.6894274901360817</v>
      </c>
      <c r="O7" s="442">
        <v>2.944640753828033</v>
      </c>
      <c r="P7" s="442">
        <v>4.2034746760895167</v>
      </c>
    </row>
    <row r="8" spans="1:16">
      <c r="A8" s="441"/>
      <c r="B8" s="441"/>
      <c r="C8" s="441"/>
      <c r="D8" s="441"/>
      <c r="E8" s="441"/>
      <c r="F8" s="441"/>
      <c r="G8" s="441"/>
      <c r="H8" s="441"/>
      <c r="I8" s="441"/>
      <c r="J8" s="441"/>
      <c r="K8" s="442">
        <v>1.7373380447585394</v>
      </c>
      <c r="L8" s="442">
        <v>1.7962308598351</v>
      </c>
      <c r="M8" s="442">
        <v>1.7299764428739695</v>
      </c>
      <c r="N8" s="442">
        <v>2.9470971897898384</v>
      </c>
      <c r="O8" s="442">
        <v>3.364252061248528</v>
      </c>
      <c r="P8" s="442">
        <v>3.2611896348645466</v>
      </c>
    </row>
    <row r="9" spans="1:16">
      <c r="A9" s="441"/>
      <c r="B9" s="441"/>
      <c r="C9" s="441"/>
      <c r="D9" s="441"/>
      <c r="E9" s="441"/>
      <c r="F9" s="441"/>
      <c r="G9" s="441"/>
      <c r="H9" s="441"/>
      <c r="I9" s="441"/>
      <c r="J9" s="441"/>
      <c r="K9" s="442">
        <v>0.45641931684334514</v>
      </c>
      <c r="L9" s="442">
        <v>0.39752650176678439</v>
      </c>
      <c r="M9" s="442">
        <v>0.53003533568904593</v>
      </c>
      <c r="N9" s="442">
        <v>0.63612207102021101</v>
      </c>
      <c r="O9" s="442">
        <v>0.7214369846878681</v>
      </c>
      <c r="P9" s="442">
        <v>0.7214369846878681</v>
      </c>
    </row>
    <row r="13" spans="1:16">
      <c r="B13" s="433"/>
      <c r="C13" s="433"/>
      <c r="D13" s="433"/>
      <c r="E13" s="433"/>
      <c r="F13" s="433"/>
      <c r="G13" s="433"/>
      <c r="H13" s="433"/>
      <c r="I13" s="433"/>
      <c r="J13" s="433"/>
      <c r="K13" s="433"/>
      <c r="L13" s="433"/>
    </row>
    <row r="14" spans="1:16">
      <c r="B14" s="433"/>
      <c r="C14" s="433"/>
      <c r="D14" s="433"/>
      <c r="E14" s="433"/>
      <c r="F14" s="433"/>
      <c r="G14" s="433"/>
      <c r="H14" s="433"/>
      <c r="I14" s="433"/>
      <c r="J14" s="433"/>
      <c r="K14" s="433"/>
      <c r="L14" s="433"/>
    </row>
    <row r="15" spans="1:16">
      <c r="B15" s="433"/>
      <c r="C15" s="433"/>
      <c r="D15" s="433"/>
      <c r="E15" s="433"/>
      <c r="F15" s="433"/>
      <c r="G15" s="433"/>
      <c r="H15" s="433"/>
      <c r="I15" s="433"/>
      <c r="J15" s="433"/>
      <c r="K15" s="433"/>
      <c r="L15" s="433"/>
    </row>
    <row r="16" spans="1:16">
      <c r="B16" s="433"/>
      <c r="C16" s="433"/>
      <c r="D16" s="433"/>
      <c r="E16" s="433"/>
      <c r="F16" s="433"/>
      <c r="G16" s="433"/>
      <c r="H16" s="433"/>
      <c r="I16" s="433"/>
      <c r="J16" s="433"/>
      <c r="K16" s="433"/>
      <c r="L16" s="433"/>
    </row>
    <row r="17" spans="2:12">
      <c r="B17" s="433"/>
      <c r="C17" s="433"/>
      <c r="D17" s="433"/>
      <c r="E17" s="433"/>
      <c r="F17" s="433"/>
      <c r="G17" s="433"/>
      <c r="H17" s="433"/>
      <c r="I17" s="433"/>
      <c r="J17" s="433"/>
      <c r="K17" s="433"/>
      <c r="L17" s="433"/>
    </row>
    <row r="18" spans="2:12">
      <c r="B18" s="433"/>
      <c r="C18" s="433"/>
      <c r="D18" s="433"/>
      <c r="E18" s="433"/>
      <c r="F18" s="433"/>
      <c r="G18" s="433"/>
      <c r="H18" s="433"/>
      <c r="I18" s="433"/>
      <c r="J18" s="433"/>
      <c r="K18" s="433"/>
      <c r="L18" s="433"/>
    </row>
    <row r="19" spans="2:12">
      <c r="B19" s="433"/>
      <c r="C19" s="433"/>
      <c r="D19" s="433"/>
      <c r="E19" s="433"/>
      <c r="F19" s="433"/>
      <c r="G19" s="433"/>
      <c r="H19" s="433"/>
      <c r="I19" s="433"/>
      <c r="J19" s="433"/>
      <c r="K19" s="433"/>
      <c r="L19" s="433"/>
    </row>
    <row r="20" spans="2:12">
      <c r="B20" s="433"/>
      <c r="C20" s="433"/>
      <c r="D20" s="433"/>
      <c r="E20" s="433"/>
      <c r="F20" s="433"/>
      <c r="G20" s="433"/>
      <c r="H20" s="433"/>
      <c r="I20" s="433"/>
      <c r="J20" s="433"/>
      <c r="K20" s="433"/>
      <c r="L20" s="433"/>
    </row>
    <row r="21" spans="2:12">
      <c r="B21" s="433"/>
      <c r="C21" s="433"/>
      <c r="D21" s="433"/>
      <c r="E21" s="433"/>
      <c r="F21" s="433"/>
      <c r="G21" s="433"/>
      <c r="H21" s="433"/>
      <c r="I21" s="433"/>
      <c r="J21" s="433"/>
      <c r="K21" s="433"/>
      <c r="L21" s="433"/>
    </row>
    <row r="22" spans="2:12">
      <c r="B22" s="433"/>
      <c r="C22" s="433"/>
      <c r="D22" s="433"/>
      <c r="E22" s="433"/>
      <c r="F22" s="433"/>
      <c r="G22" s="433"/>
      <c r="H22" s="433"/>
      <c r="I22" s="433"/>
      <c r="J22" s="433"/>
      <c r="K22" s="433"/>
      <c r="L22" s="433"/>
    </row>
    <row r="23" spans="2:12">
      <c r="B23" s="433"/>
      <c r="C23" s="433"/>
      <c r="D23" s="433"/>
      <c r="E23" s="433"/>
      <c r="F23" s="433"/>
      <c r="G23" s="433"/>
      <c r="H23" s="433"/>
      <c r="I23" s="433"/>
      <c r="J23" s="433"/>
      <c r="K23" s="433"/>
      <c r="L23" s="433"/>
    </row>
    <row r="24" spans="2:12">
      <c r="B24" s="433"/>
      <c r="C24" s="433"/>
      <c r="D24" s="433"/>
      <c r="E24" s="433"/>
      <c r="F24" s="433"/>
      <c r="G24" s="433"/>
      <c r="H24" s="433"/>
      <c r="I24" s="433"/>
      <c r="J24" s="433"/>
      <c r="K24" s="433"/>
      <c r="L24" s="433"/>
    </row>
    <row r="25" spans="2:12">
      <c r="B25" s="433"/>
      <c r="C25" s="433"/>
      <c r="D25" s="433"/>
      <c r="E25" s="433"/>
      <c r="F25" s="433"/>
      <c r="G25" s="433"/>
      <c r="H25" s="433"/>
      <c r="I25" s="433"/>
      <c r="J25" s="433"/>
      <c r="K25" s="433"/>
      <c r="L25" s="433"/>
    </row>
    <row r="26" spans="2:12">
      <c r="B26" s="433"/>
      <c r="C26" s="433"/>
      <c r="D26" s="433"/>
      <c r="E26" s="433"/>
      <c r="F26" s="433"/>
      <c r="G26" s="433"/>
      <c r="H26" s="433"/>
      <c r="I26" s="433"/>
      <c r="J26" s="433"/>
      <c r="K26" s="433"/>
      <c r="L26" s="433"/>
    </row>
    <row r="27" spans="2:12">
      <c r="B27" s="433"/>
      <c r="C27" s="433"/>
      <c r="D27" s="433"/>
      <c r="E27" s="433"/>
      <c r="F27" s="433"/>
      <c r="G27" s="433"/>
      <c r="H27" s="433"/>
      <c r="I27" s="433"/>
      <c r="J27" s="433"/>
      <c r="K27" s="433"/>
      <c r="L27" s="433"/>
    </row>
    <row r="28" spans="2:12">
      <c r="B28" s="433"/>
      <c r="C28" s="433"/>
      <c r="D28" s="433"/>
      <c r="E28" s="433"/>
      <c r="F28" s="433"/>
      <c r="G28" s="433"/>
      <c r="H28" s="433"/>
      <c r="I28" s="433"/>
      <c r="J28" s="433"/>
      <c r="K28" s="433"/>
      <c r="L28" s="433"/>
    </row>
    <row r="29" spans="2:12">
      <c r="B29" s="433"/>
      <c r="C29" s="433"/>
      <c r="D29" s="433"/>
      <c r="E29" s="433"/>
      <c r="F29" s="433"/>
      <c r="G29" s="433"/>
      <c r="H29" s="433"/>
      <c r="I29" s="433"/>
      <c r="J29" s="433"/>
      <c r="K29" s="433"/>
      <c r="L29" s="433"/>
    </row>
    <row r="30" spans="2:12">
      <c r="B30" s="433"/>
      <c r="C30" s="433"/>
      <c r="D30" s="433"/>
      <c r="E30" s="433"/>
      <c r="F30" s="433"/>
      <c r="G30" s="433"/>
      <c r="H30" s="433"/>
      <c r="I30" s="433"/>
      <c r="J30" s="433"/>
      <c r="K30" s="433"/>
      <c r="L30" s="433"/>
    </row>
    <row r="31" spans="2:12">
      <c r="B31" s="433"/>
      <c r="C31" s="433"/>
      <c r="D31" s="433"/>
      <c r="E31" s="433"/>
      <c r="F31" s="433"/>
      <c r="G31" s="433"/>
      <c r="H31" s="433"/>
      <c r="I31" s="433"/>
      <c r="J31" s="433"/>
      <c r="K31" s="433"/>
      <c r="L31" s="433"/>
    </row>
    <row r="32" spans="2:12">
      <c r="B32" s="433"/>
      <c r="C32" s="433"/>
      <c r="D32" s="433"/>
      <c r="E32" s="433"/>
      <c r="F32" s="433"/>
      <c r="G32" s="433"/>
      <c r="H32" s="433"/>
      <c r="I32" s="433"/>
      <c r="J32" s="433"/>
      <c r="K32" s="433"/>
      <c r="L32" s="433"/>
    </row>
    <row r="33" spans="2:12">
      <c r="B33" s="433"/>
      <c r="C33" s="433"/>
      <c r="D33" s="433"/>
      <c r="E33" s="433"/>
      <c r="F33" s="433"/>
      <c r="G33" s="433"/>
      <c r="H33" s="433"/>
      <c r="I33" s="433"/>
      <c r="J33" s="433"/>
      <c r="K33" s="433"/>
      <c r="L33" s="433"/>
    </row>
  </sheetData>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813E8-1DEC-49F2-A49B-5E1897C235CB}">
  <sheetPr>
    <tabColor theme="6" tint="0.59999389629810485"/>
  </sheetPr>
  <dimension ref="A1:AR62"/>
  <sheetViews>
    <sheetView showGridLines="0" topLeftCell="A16" zoomScale="85" zoomScaleNormal="85" workbookViewId="0">
      <selection activeCell="C57" sqref="C57"/>
    </sheetView>
  </sheetViews>
  <sheetFormatPr defaultColWidth="8.7109375" defaultRowHeight="12.75"/>
  <cols>
    <col min="1" max="3" width="8.7109375" style="434"/>
    <col min="4" max="4" width="13.5703125" style="434" customWidth="1"/>
    <col min="5" max="35" width="8.7109375" style="434"/>
    <col min="36" max="36" width="8.7109375" style="434" customWidth="1"/>
    <col min="37" max="16384" width="8.7109375" style="434"/>
  </cols>
  <sheetData>
    <row r="1" spans="1:12">
      <c r="A1" s="483" t="s">
        <v>1010</v>
      </c>
      <c r="B1" s="481" t="s">
        <v>903</v>
      </c>
      <c r="C1" s="481" t="s">
        <v>960</v>
      </c>
      <c r="D1" s="481" t="s">
        <v>961</v>
      </c>
    </row>
    <row r="2" spans="1:12">
      <c r="A2" s="481" t="s">
        <v>7</v>
      </c>
      <c r="B2" s="482">
        <v>26.553191489361698</v>
      </c>
      <c r="C2" s="482">
        <v>54.377104377104381</v>
      </c>
      <c r="D2" s="482">
        <v>42.917369308600342</v>
      </c>
      <c r="F2" s="483" t="s">
        <v>1011</v>
      </c>
      <c r="G2" s="481"/>
      <c r="H2" s="481"/>
      <c r="I2" s="481"/>
      <c r="J2" s="481"/>
      <c r="K2" s="481"/>
      <c r="L2" s="481"/>
    </row>
    <row r="3" spans="1:12">
      <c r="A3" s="481" t="s">
        <v>8</v>
      </c>
      <c r="B3" s="482">
        <v>27.630057803468205</v>
      </c>
      <c r="C3" s="482">
        <v>76.327944572748265</v>
      </c>
      <c r="D3" s="482">
        <v>71.986607142857139</v>
      </c>
      <c r="F3" s="481" t="s">
        <v>962</v>
      </c>
      <c r="G3" s="481"/>
      <c r="H3" s="481"/>
      <c r="I3" s="481" t="s">
        <v>892</v>
      </c>
      <c r="J3" s="481" t="s">
        <v>68</v>
      </c>
      <c r="K3" s="482">
        <v>16.040100250626566</v>
      </c>
      <c r="L3" s="482">
        <v>73.870172555464251</v>
      </c>
    </row>
    <row r="4" spans="1:12">
      <c r="A4" s="481" t="s">
        <v>68</v>
      </c>
      <c r="B4" s="482">
        <v>16.040100250626566</v>
      </c>
      <c r="C4" s="482">
        <v>73.870172555464251</v>
      </c>
      <c r="D4" s="482">
        <v>68.316831683168317</v>
      </c>
      <c r="F4" s="481" t="s">
        <v>963</v>
      </c>
      <c r="G4" s="481"/>
      <c r="H4" s="481"/>
      <c r="I4" s="481" t="s">
        <v>459</v>
      </c>
      <c r="J4" s="481" t="s">
        <v>70</v>
      </c>
      <c r="K4" s="482">
        <v>19.023904382470118</v>
      </c>
      <c r="L4" s="482">
        <v>74.45759368836292</v>
      </c>
    </row>
    <row r="5" spans="1:12">
      <c r="A5" s="481" t="s">
        <v>70</v>
      </c>
      <c r="B5" s="482">
        <v>19.023904382470118</v>
      </c>
      <c r="C5" s="482">
        <v>74.45759368836292</v>
      </c>
      <c r="D5" s="482">
        <v>93.02554027504911</v>
      </c>
      <c r="F5" s="481" t="s">
        <v>964</v>
      </c>
      <c r="G5" s="481"/>
      <c r="H5" s="481"/>
      <c r="I5" s="481" t="s">
        <v>965</v>
      </c>
      <c r="J5" s="481" t="s">
        <v>393</v>
      </c>
      <c r="K5" s="482">
        <v>29.333333333333332</v>
      </c>
      <c r="L5" s="482">
        <v>91.86643835616438</v>
      </c>
    </row>
    <row r="6" spans="1:12">
      <c r="A6" s="481" t="s">
        <v>966</v>
      </c>
      <c r="B6" s="482">
        <v>21.902478017585931</v>
      </c>
      <c r="C6" s="482">
        <v>77.054263565891461</v>
      </c>
      <c r="D6" s="482">
        <v>49.336455893832941</v>
      </c>
      <c r="F6" s="481" t="s">
        <v>967</v>
      </c>
      <c r="G6" s="481"/>
      <c r="H6" s="481"/>
      <c r="I6" s="481" t="s">
        <v>458</v>
      </c>
      <c r="J6" s="481" t="s">
        <v>74</v>
      </c>
      <c r="K6" s="482">
        <v>11.949685534591195</v>
      </c>
      <c r="L6" s="482">
        <v>79.278350515463913</v>
      </c>
    </row>
    <row r="7" spans="1:12">
      <c r="A7" s="481" t="s">
        <v>11</v>
      </c>
      <c r="B7" s="482">
        <v>25.288461538461537</v>
      </c>
      <c r="C7" s="482">
        <v>62.356321839080465</v>
      </c>
      <c r="D7" s="482">
        <v>33.649289099526065</v>
      </c>
      <c r="F7" s="481" t="s">
        <v>968</v>
      </c>
      <c r="G7" s="481"/>
      <c r="H7" s="481"/>
      <c r="I7" s="481" t="s">
        <v>969</v>
      </c>
      <c r="J7" s="481" t="s">
        <v>51</v>
      </c>
      <c r="K7" s="482">
        <v>60.308143800440206</v>
      </c>
      <c r="L7" s="482">
        <v>64.701436130007565</v>
      </c>
    </row>
    <row r="8" spans="1:12">
      <c r="A8" s="481" t="s">
        <v>13</v>
      </c>
      <c r="B8" s="482">
        <v>13.896457765667575</v>
      </c>
      <c r="C8" s="482">
        <v>69.713261648745515</v>
      </c>
      <c r="D8" s="482">
        <v>38.447653429602887</v>
      </c>
      <c r="F8" s="481" t="s">
        <v>970</v>
      </c>
      <c r="G8" s="481"/>
      <c r="H8" s="481"/>
      <c r="I8" s="481" t="s">
        <v>971</v>
      </c>
      <c r="J8" s="481" t="s">
        <v>80</v>
      </c>
      <c r="K8" s="482">
        <v>50.925925925925931</v>
      </c>
      <c r="L8" s="482">
        <v>36.332767402376909</v>
      </c>
    </row>
    <row r="9" spans="1:12">
      <c r="A9" s="481" t="s">
        <v>972</v>
      </c>
      <c r="B9" s="482">
        <v>32.610267534345624</v>
      </c>
      <c r="C9" s="482">
        <v>54.131054131054135</v>
      </c>
      <c r="D9" s="482">
        <v>77.323162274618582</v>
      </c>
      <c r="F9" s="481" t="s">
        <v>973</v>
      </c>
      <c r="G9" s="481"/>
      <c r="H9" s="481"/>
      <c r="I9" s="481" t="s">
        <v>974</v>
      </c>
      <c r="J9" s="481" t="s">
        <v>53</v>
      </c>
      <c r="K9" s="482">
        <v>7.3966642494561281</v>
      </c>
      <c r="L9" s="482">
        <v>72.368421052631575</v>
      </c>
    </row>
    <row r="10" spans="1:12">
      <c r="A10" s="481" t="s">
        <v>393</v>
      </c>
      <c r="B10" s="482">
        <v>29.333333333333332</v>
      </c>
      <c r="C10" s="482">
        <v>91.86643835616438</v>
      </c>
      <c r="D10" s="482">
        <v>74.06749555950266</v>
      </c>
      <c r="F10" s="481" t="s">
        <v>975</v>
      </c>
      <c r="G10" s="481"/>
      <c r="H10" s="481"/>
      <c r="I10" s="481" t="s">
        <v>891</v>
      </c>
      <c r="J10" s="481" t="s">
        <v>59</v>
      </c>
      <c r="K10" s="482">
        <v>48.855230715040513</v>
      </c>
      <c r="L10" s="482">
        <v>47.532376618830938</v>
      </c>
    </row>
    <row r="11" spans="1:12">
      <c r="A11" s="481" t="s">
        <v>15</v>
      </c>
      <c r="B11" s="482">
        <v>10</v>
      </c>
      <c r="C11" s="482">
        <v>75.997466751108306</v>
      </c>
      <c r="D11" s="482">
        <v>47.640025173064821</v>
      </c>
      <c r="F11" s="481" t="s">
        <v>976</v>
      </c>
      <c r="G11" s="481"/>
      <c r="H11" s="481"/>
      <c r="I11" s="481" t="s">
        <v>977</v>
      </c>
      <c r="J11" s="481" t="s">
        <v>978</v>
      </c>
      <c r="K11" s="482">
        <v>29.534883720930232</v>
      </c>
      <c r="L11" s="482">
        <v>70.748299319727892</v>
      </c>
    </row>
    <row r="12" spans="1:12">
      <c r="A12" s="481" t="s">
        <v>74</v>
      </c>
      <c r="B12" s="482">
        <v>11.949685534591195</v>
      </c>
      <c r="C12" s="482">
        <v>79.278350515463913</v>
      </c>
      <c r="D12" s="482">
        <v>36.172450052576238</v>
      </c>
      <c r="F12" s="481" t="s">
        <v>979</v>
      </c>
      <c r="G12" s="481"/>
      <c r="H12" s="481"/>
      <c r="I12" s="481" t="s">
        <v>980</v>
      </c>
      <c r="J12" s="481" t="s">
        <v>84</v>
      </c>
      <c r="K12" s="482">
        <v>18.022181146025879</v>
      </c>
      <c r="L12" s="482">
        <v>43.621766280107046</v>
      </c>
    </row>
    <row r="13" spans="1:12">
      <c r="A13" s="481" t="s">
        <v>64</v>
      </c>
      <c r="B13" s="482">
        <v>19.761499148211243</v>
      </c>
      <c r="C13" s="482">
        <v>79.515050167224075</v>
      </c>
      <c r="D13" s="482">
        <v>52.931323283082079</v>
      </c>
      <c r="F13" s="481" t="s">
        <v>981</v>
      </c>
      <c r="G13" s="481"/>
      <c r="H13" s="481"/>
      <c r="I13" s="481" t="s">
        <v>982</v>
      </c>
      <c r="J13" s="481" t="s">
        <v>54</v>
      </c>
      <c r="K13" s="482">
        <v>28.195488721804512</v>
      </c>
      <c r="L13" s="482">
        <v>83.711048158640224</v>
      </c>
    </row>
    <row r="14" spans="1:12">
      <c r="A14" s="481" t="s">
        <v>51</v>
      </c>
      <c r="B14" s="482">
        <v>60.308143800440206</v>
      </c>
      <c r="C14" s="482">
        <v>64.701436130007565</v>
      </c>
      <c r="D14" s="482">
        <v>65.192582025677609</v>
      </c>
      <c r="F14" s="481" t="s">
        <v>983</v>
      </c>
      <c r="G14" s="481"/>
      <c r="H14" s="481"/>
      <c r="I14" s="481" t="s">
        <v>984</v>
      </c>
      <c r="J14" s="481" t="s">
        <v>115</v>
      </c>
      <c r="K14" s="482">
        <v>28.764278296988579</v>
      </c>
      <c r="L14" s="482">
        <v>46.968139773895167</v>
      </c>
    </row>
    <row r="15" spans="1:12">
      <c r="A15" s="481" t="s">
        <v>18</v>
      </c>
      <c r="B15" s="482">
        <v>37.310774710596618</v>
      </c>
      <c r="C15" s="482">
        <v>65.758091993185687</v>
      </c>
      <c r="D15" s="482">
        <v>72.61904761904762</v>
      </c>
    </row>
    <row r="16" spans="1:12">
      <c r="A16" s="481" t="s">
        <v>20</v>
      </c>
      <c r="B16" s="482">
        <v>17.819548872180452</v>
      </c>
      <c r="C16" s="482">
        <v>69.175108538350216</v>
      </c>
      <c r="D16" s="482">
        <v>50.142653352353783</v>
      </c>
    </row>
    <row r="17" spans="1:4">
      <c r="A17" s="481" t="s">
        <v>21</v>
      </c>
      <c r="B17" s="482">
        <v>7.5268817204301079</v>
      </c>
      <c r="C17" s="482">
        <v>58.754863813229576</v>
      </c>
      <c r="D17" s="482">
        <v>33.62573099415205</v>
      </c>
    </row>
    <row r="18" spans="1:4">
      <c r="A18" s="481" t="s">
        <v>90</v>
      </c>
      <c r="B18" s="482">
        <v>23.18181818181818</v>
      </c>
      <c r="C18" s="482">
        <v>91.73640167364016</v>
      </c>
      <c r="D18" s="482">
        <v>60.557341907824224</v>
      </c>
    </row>
    <row r="19" spans="1:4">
      <c r="A19" s="481" t="s">
        <v>65</v>
      </c>
      <c r="B19" s="482">
        <v>38.105975197294249</v>
      </c>
      <c r="C19" s="482">
        <v>92.443064182194618</v>
      </c>
      <c r="D19" s="482">
        <v>70.619658119658126</v>
      </c>
    </row>
    <row r="20" spans="1:4">
      <c r="A20" s="481" t="s">
        <v>24</v>
      </c>
      <c r="B20" s="482">
        <v>14.967637540453074</v>
      </c>
      <c r="C20" s="482">
        <v>56.553398058252426</v>
      </c>
      <c r="D20" s="482">
        <v>41.218925421010425</v>
      </c>
    </row>
    <row r="21" spans="1:4">
      <c r="A21" s="481" t="s">
        <v>25</v>
      </c>
      <c r="B21" s="482">
        <v>12.020460358056265</v>
      </c>
      <c r="C21" s="482">
        <v>64.493996569468266</v>
      </c>
      <c r="D21" s="482">
        <v>27.750000000000004</v>
      </c>
    </row>
    <row r="22" spans="1:4">
      <c r="A22" s="481" t="s">
        <v>80</v>
      </c>
      <c r="B22" s="482">
        <v>50.925925925925931</v>
      </c>
      <c r="C22" s="482">
        <v>36.332767402376909</v>
      </c>
      <c r="D22" s="482">
        <v>34.983221476510067</v>
      </c>
    </row>
    <row r="23" spans="1:4">
      <c r="A23" s="481" t="s">
        <v>53</v>
      </c>
      <c r="B23" s="482">
        <v>7.3966642494561281</v>
      </c>
      <c r="C23" s="482">
        <v>72.368421052631575</v>
      </c>
      <c r="D23" s="482">
        <v>31.759656652360512</v>
      </c>
    </row>
    <row r="24" spans="1:4">
      <c r="A24" s="481" t="s">
        <v>985</v>
      </c>
      <c r="B24" s="482">
        <v>17.408123791102515</v>
      </c>
      <c r="C24" s="482">
        <v>85.661424606845515</v>
      </c>
      <c r="D24" s="482">
        <v>62.13683223992502</v>
      </c>
    </row>
    <row r="25" spans="1:4">
      <c r="A25" s="481" t="s">
        <v>28</v>
      </c>
      <c r="B25" s="482">
        <v>13.347457627118645</v>
      </c>
      <c r="C25" s="482">
        <v>91.104294478527606</v>
      </c>
      <c r="D25" s="482">
        <v>49.219562955254943</v>
      </c>
    </row>
    <row r="26" spans="1:4">
      <c r="A26" s="481" t="s">
        <v>59</v>
      </c>
      <c r="B26" s="482">
        <v>48.855230715040513</v>
      </c>
      <c r="C26" s="482">
        <v>47.532376618830938</v>
      </c>
      <c r="D26" s="482">
        <v>43.072078376487056</v>
      </c>
    </row>
    <row r="27" spans="1:4">
      <c r="A27" s="481" t="s">
        <v>29</v>
      </c>
      <c r="B27" s="482">
        <v>9.5915841584158414</v>
      </c>
      <c r="C27" s="482">
        <v>87.606594656054583</v>
      </c>
      <c r="D27" s="482">
        <v>69.364161849710982</v>
      </c>
    </row>
    <row r="28" spans="1:4">
      <c r="A28" s="481" t="s">
        <v>978</v>
      </c>
      <c r="B28" s="482">
        <v>29.534883720930232</v>
      </c>
      <c r="C28" s="482">
        <v>70.748299319727892</v>
      </c>
      <c r="D28" s="482">
        <v>55.542986425339372</v>
      </c>
    </row>
    <row r="29" spans="1:4">
      <c r="A29" s="481" t="s">
        <v>30</v>
      </c>
      <c r="B29" s="482">
        <v>17.174515235457065</v>
      </c>
      <c r="C29" s="482">
        <v>67.625231910946198</v>
      </c>
      <c r="D29" s="482">
        <v>29.261622607110301</v>
      </c>
    </row>
    <row r="30" spans="1:4">
      <c r="A30" s="481" t="s">
        <v>31</v>
      </c>
      <c r="B30" s="482">
        <v>10.770750988142293</v>
      </c>
      <c r="C30" s="482">
        <v>63.116370808678504</v>
      </c>
      <c r="D30" s="482">
        <v>43.32688588007737</v>
      </c>
    </row>
    <row r="31" spans="1:4">
      <c r="A31" s="481" t="s">
        <v>986</v>
      </c>
      <c r="B31" s="482">
        <v>7.4955383700178473</v>
      </c>
      <c r="C31" s="482">
        <v>69.942196531791907</v>
      </c>
      <c r="D31" s="482">
        <v>34.800469483568072</v>
      </c>
    </row>
    <row r="32" spans="1:4">
      <c r="A32" s="481" t="s">
        <v>84</v>
      </c>
      <c r="B32" s="482">
        <v>18.022181146025879</v>
      </c>
      <c r="C32" s="482">
        <v>43.621766280107046</v>
      </c>
      <c r="D32" s="482">
        <v>17.228805834092981</v>
      </c>
    </row>
    <row r="33" spans="1:4">
      <c r="A33" s="481" t="s">
        <v>54</v>
      </c>
      <c r="B33" s="482">
        <v>28.195488721804512</v>
      </c>
      <c r="C33" s="482">
        <v>83.711048158640224</v>
      </c>
      <c r="D33" s="482">
        <v>61.492978566149304</v>
      </c>
    </row>
    <row r="34" spans="1:4">
      <c r="A34" s="481" t="s">
        <v>460</v>
      </c>
      <c r="B34" s="482">
        <v>21.835883171070932</v>
      </c>
      <c r="C34" s="482">
        <v>56.964656964656967</v>
      </c>
      <c r="D34" s="482">
        <v>32.316227461858531</v>
      </c>
    </row>
    <row r="35" spans="1:4">
      <c r="A35" s="481" t="s">
        <v>158</v>
      </c>
      <c r="B35" s="482">
        <v>23.53823088455772</v>
      </c>
      <c r="C35" s="482">
        <v>60.340993328391399</v>
      </c>
      <c r="D35" s="482">
        <v>53.954175905395417</v>
      </c>
    </row>
    <row r="36" spans="1:4">
      <c r="A36" s="481" t="s">
        <v>115</v>
      </c>
      <c r="B36" s="482">
        <v>28.764278296988579</v>
      </c>
      <c r="C36" s="482">
        <v>46.968139773895167</v>
      </c>
      <c r="D36" s="482">
        <v>38.335046248715315</v>
      </c>
    </row>
    <row r="62" spans="42:44">
      <c r="AP62" s="434">
        <v>0</v>
      </c>
      <c r="AR62" s="434">
        <v>100</v>
      </c>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B74A2-245F-40FD-A7AA-5BAA700ABF6F}">
  <sheetPr>
    <tabColor theme="6" tint="0.59999389629810485"/>
  </sheetPr>
  <dimension ref="A2"/>
  <sheetViews>
    <sheetView showGridLines="0" zoomScaleNormal="100" workbookViewId="0">
      <selection activeCell="L18" sqref="L18"/>
    </sheetView>
  </sheetViews>
  <sheetFormatPr defaultRowHeight="15"/>
  <cols>
    <col min="1" max="1" width="22.42578125" style="135" customWidth="1"/>
    <col min="2" max="2" width="17.140625" style="135" customWidth="1"/>
    <col min="3" max="3" width="10" style="135" bestFit="1" customWidth="1"/>
    <col min="4" max="16384" width="9.140625" style="135"/>
  </cols>
  <sheetData>
    <row r="2" spans="1:1">
      <c r="A2" s="153"/>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8E051-DBC2-4BA3-B056-DE936BE46CAA}">
  <sheetPr codeName="Sheet61">
    <tabColor theme="8" tint="-0.249977111117893"/>
  </sheetPr>
  <dimension ref="A2:AN50"/>
  <sheetViews>
    <sheetView showGridLines="0" zoomScaleNormal="100" workbookViewId="0">
      <pane xSplit="5" ySplit="7" topLeftCell="F35" activePane="bottomRight" state="frozen"/>
      <selection activeCell="L12" sqref="L12"/>
      <selection pane="topRight" activeCell="L12" sqref="L12"/>
      <selection pane="bottomLeft" activeCell="L12" sqref="L12"/>
      <selection pane="bottomRight" activeCell="L12" sqref="L12"/>
    </sheetView>
  </sheetViews>
  <sheetFormatPr defaultColWidth="9.140625" defaultRowHeight="14.25"/>
  <cols>
    <col min="1" max="2" width="8.28515625" style="175" hidden="1" customWidth="1"/>
    <col min="3" max="3" width="8.28515625" style="171" hidden="1" customWidth="1"/>
    <col min="4" max="4" width="8.28515625" style="171" customWidth="1"/>
    <col min="5" max="5" width="22.7109375" style="173" customWidth="1"/>
    <col min="6" max="6" width="11.7109375" style="173" customWidth="1"/>
    <col min="7" max="7" width="20" style="173" bestFit="1" customWidth="1"/>
    <col min="8" max="8" width="1" style="173" customWidth="1"/>
    <col min="9" max="9" width="11.5703125" style="173" bestFit="1" customWidth="1"/>
    <col min="10" max="10" width="2.7109375" style="173" customWidth="1"/>
    <col min="11" max="11" width="11.7109375" style="173" customWidth="1"/>
    <col min="12" max="12" width="20" style="173" bestFit="1" customWidth="1"/>
    <col min="13" max="13" width="1" style="173" customWidth="1"/>
    <col min="14" max="14" width="11.5703125" style="174" bestFit="1" customWidth="1"/>
    <col min="15" max="15" width="2.7109375" style="173" customWidth="1"/>
    <col min="16" max="16" width="11.7109375" style="174" customWidth="1"/>
    <col min="17" max="17" width="20" style="174" bestFit="1" customWidth="1"/>
    <col min="18" max="18" width="13.140625" style="173" customWidth="1"/>
    <col min="19" max="20" width="0.85546875" style="174" customWidth="1"/>
    <col min="21" max="21" width="5.42578125" style="349" hidden="1" customWidth="1"/>
    <col min="22" max="22" width="3.7109375" style="349" hidden="1" customWidth="1"/>
    <col min="23" max="23" width="3" style="349" hidden="1" customWidth="1"/>
    <col min="24" max="24" width="18.42578125" style="350" hidden="1" customWidth="1"/>
    <col min="25" max="28" width="6.42578125" style="351" hidden="1" customWidth="1"/>
    <col min="29" max="29" width="0" style="351" hidden="1" customWidth="1"/>
    <col min="30" max="30" width="16.85546875" style="351" hidden="1" customWidth="1"/>
    <col min="31" max="32" width="18.140625" style="351" hidden="1" customWidth="1"/>
    <col min="33" max="33" width="26.42578125" style="351" hidden="1" customWidth="1"/>
    <col min="34" max="34" width="5.28515625" style="351" hidden="1" customWidth="1"/>
    <col min="35" max="35" width="6.28515625" style="351" bestFit="1" customWidth="1"/>
    <col min="36" max="16384" width="9.140625" style="175"/>
  </cols>
  <sheetData>
    <row r="2" spans="1:40">
      <c r="E2" s="172"/>
    </row>
    <row r="4" spans="1:40" ht="15">
      <c r="E4" s="534" t="s">
        <v>231</v>
      </c>
      <c r="F4" s="534"/>
      <c r="G4" s="534"/>
      <c r="H4" s="534"/>
      <c r="I4" s="534"/>
      <c r="J4" s="534"/>
      <c r="K4" s="534"/>
      <c r="L4" s="534"/>
      <c r="M4" s="534"/>
      <c r="N4" s="534"/>
      <c r="O4" s="534"/>
      <c r="P4" s="534"/>
      <c r="Q4" s="534"/>
      <c r="R4" s="534"/>
      <c r="S4" s="534"/>
      <c r="T4" s="176"/>
      <c r="U4" s="352"/>
      <c r="V4" s="352"/>
      <c r="W4" s="352"/>
    </row>
    <row r="5" spans="1:40">
      <c r="E5" s="177"/>
      <c r="F5" s="535" t="s">
        <v>561</v>
      </c>
      <c r="G5" s="535"/>
      <c r="H5" s="535"/>
      <c r="I5" s="535"/>
      <c r="J5" s="178"/>
      <c r="K5" s="535" t="s">
        <v>140</v>
      </c>
      <c r="L5" s="535"/>
      <c r="M5" s="535"/>
      <c r="N5" s="535"/>
      <c r="O5" s="178"/>
      <c r="P5" s="535" t="s">
        <v>62</v>
      </c>
      <c r="Q5" s="535"/>
      <c r="R5" s="535"/>
      <c r="S5" s="179"/>
      <c r="T5" s="172"/>
      <c r="U5" s="353"/>
      <c r="V5" s="353"/>
      <c r="W5" s="353"/>
      <c r="X5" s="354"/>
    </row>
    <row r="6" spans="1:40" ht="25.5" customHeight="1">
      <c r="E6" s="180"/>
      <c r="F6" s="536" t="s">
        <v>141</v>
      </c>
      <c r="G6" s="536"/>
      <c r="H6" s="181"/>
      <c r="I6" s="537" t="s">
        <v>153</v>
      </c>
      <c r="J6" s="182"/>
      <c r="K6" s="536" t="s">
        <v>141</v>
      </c>
      <c r="L6" s="536"/>
      <c r="M6" s="181"/>
      <c r="N6" s="537" t="s">
        <v>153</v>
      </c>
      <c r="O6" s="182"/>
      <c r="P6" s="536" t="s">
        <v>141</v>
      </c>
      <c r="Q6" s="536"/>
      <c r="R6" s="537" t="s">
        <v>562</v>
      </c>
      <c r="S6" s="537"/>
      <c r="T6" s="183"/>
      <c r="U6" s="355"/>
      <c r="V6" s="355"/>
      <c r="W6" s="355"/>
      <c r="X6" s="356" t="s">
        <v>747</v>
      </c>
      <c r="Y6" s="540" t="s">
        <v>748</v>
      </c>
      <c r="Z6" s="540"/>
    </row>
    <row r="7" spans="1:40" ht="15">
      <c r="A7" s="357" t="s">
        <v>749</v>
      </c>
      <c r="E7" s="180"/>
      <c r="F7" s="184" t="s">
        <v>143</v>
      </c>
      <c r="G7" s="184" t="s">
        <v>144</v>
      </c>
      <c r="H7" s="178"/>
      <c r="I7" s="538"/>
      <c r="J7" s="178"/>
      <c r="K7" s="184" t="s">
        <v>143</v>
      </c>
      <c r="L7" s="184" t="s">
        <v>144</v>
      </c>
      <c r="M7" s="178"/>
      <c r="N7" s="538"/>
      <c r="O7" s="178"/>
      <c r="P7" s="184" t="s">
        <v>143</v>
      </c>
      <c r="Q7" s="184" t="s">
        <v>144</v>
      </c>
      <c r="R7" s="538"/>
      <c r="S7" s="539"/>
      <c r="T7" s="183"/>
      <c r="U7" s="355"/>
      <c r="V7" s="355"/>
      <c r="W7" s="355"/>
      <c r="X7" s="358"/>
      <c r="Y7" s="195" t="s">
        <v>750</v>
      </c>
      <c r="Z7" s="195" t="s">
        <v>751</v>
      </c>
      <c r="AA7" s="195" t="s">
        <v>752</v>
      </c>
      <c r="AB7" s="195" t="s">
        <v>753</v>
      </c>
    </row>
    <row r="8" spans="1:40">
      <c r="A8" s="359" t="s">
        <v>187</v>
      </c>
      <c r="B8" s="360" t="s">
        <v>183</v>
      </c>
      <c r="C8" s="171" t="s">
        <v>6</v>
      </c>
      <c r="E8" s="185" t="s">
        <v>6</v>
      </c>
      <c r="F8" s="186" t="s">
        <v>147</v>
      </c>
      <c r="G8" s="187" t="s">
        <v>187</v>
      </c>
      <c r="H8" s="187"/>
      <c r="I8" s="187" t="s">
        <v>183</v>
      </c>
      <c r="J8" s="187"/>
      <c r="K8" s="187" t="s">
        <v>147</v>
      </c>
      <c r="L8" s="187" t="s">
        <v>187</v>
      </c>
      <c r="M8" s="187"/>
      <c r="N8" s="187" t="s">
        <v>183</v>
      </c>
      <c r="O8" s="187"/>
      <c r="P8" s="187" t="s">
        <v>147</v>
      </c>
      <c r="Q8" s="187" t="s">
        <v>187</v>
      </c>
      <c r="R8" s="187" t="s">
        <v>180</v>
      </c>
      <c r="S8" s="188"/>
      <c r="T8" s="189"/>
      <c r="U8" s="361">
        <v>1</v>
      </c>
      <c r="V8" s="361">
        <v>1</v>
      </c>
      <c r="W8" s="361"/>
      <c r="X8" s="362" t="s">
        <v>754</v>
      </c>
      <c r="Y8" s="351" t="s">
        <v>755</v>
      </c>
      <c r="Z8" s="351" t="s">
        <v>756</v>
      </c>
      <c r="AA8" s="351" t="s">
        <v>756</v>
      </c>
      <c r="AB8" s="351" t="s">
        <v>757</v>
      </c>
      <c r="AD8" s="363" t="s">
        <v>758</v>
      </c>
      <c r="AE8" s="363" t="s">
        <v>759</v>
      </c>
      <c r="AF8" s="363" t="s">
        <v>760</v>
      </c>
      <c r="AG8" s="363" t="s">
        <v>761</v>
      </c>
      <c r="AH8" s="363"/>
    </row>
    <row r="9" spans="1:40">
      <c r="A9" s="359" t="s">
        <v>152</v>
      </c>
      <c r="B9" s="360" t="s">
        <v>183</v>
      </c>
      <c r="C9" s="171" t="s">
        <v>7</v>
      </c>
      <c r="E9" s="190" t="s">
        <v>7</v>
      </c>
      <c r="F9" s="191" t="s">
        <v>147</v>
      </c>
      <c r="G9" s="192" t="s">
        <v>152</v>
      </c>
      <c r="H9" s="192"/>
      <c r="I9" s="192" t="s">
        <v>183</v>
      </c>
      <c r="J9" s="192"/>
      <c r="K9" s="192" t="s">
        <v>147</v>
      </c>
      <c r="L9" s="192" t="s">
        <v>152</v>
      </c>
      <c r="M9" s="192"/>
      <c r="N9" s="192" t="s">
        <v>183</v>
      </c>
      <c r="O9" s="192"/>
      <c r="P9" s="192" t="s">
        <v>147</v>
      </c>
      <c r="Q9" s="192" t="s">
        <v>152</v>
      </c>
      <c r="R9" s="192" t="s">
        <v>178</v>
      </c>
      <c r="S9" s="193"/>
      <c r="T9" s="192"/>
      <c r="U9" s="361">
        <v>1</v>
      </c>
      <c r="V9" s="361">
        <v>1</v>
      </c>
      <c r="W9" s="361"/>
      <c r="Y9" s="351" t="s">
        <v>755</v>
      </c>
      <c r="Z9" s="351" t="s">
        <v>762</v>
      </c>
      <c r="AA9" s="351" t="s">
        <v>762</v>
      </c>
      <c r="AB9" s="351">
        <v>0</v>
      </c>
      <c r="AD9" s="363" t="s">
        <v>758</v>
      </c>
      <c r="AE9" s="363" t="s">
        <v>759</v>
      </c>
      <c r="AF9" s="363" t="s">
        <v>760</v>
      </c>
      <c r="AG9" s="363" t="s">
        <v>763</v>
      </c>
      <c r="AH9" s="363"/>
    </row>
    <row r="10" spans="1:40">
      <c r="A10" s="359" t="s">
        <v>152</v>
      </c>
      <c r="B10" s="360" t="s">
        <v>183</v>
      </c>
      <c r="C10" s="171" t="s">
        <v>8</v>
      </c>
      <c r="E10" s="190" t="s">
        <v>8</v>
      </c>
      <c r="F10" s="191" t="s">
        <v>147</v>
      </c>
      <c r="G10" s="192" t="s">
        <v>152</v>
      </c>
      <c r="H10" s="192"/>
      <c r="I10" s="192" t="s">
        <v>183</v>
      </c>
      <c r="J10" s="192"/>
      <c r="K10" s="192" t="s">
        <v>147</v>
      </c>
      <c r="L10" s="192" t="s">
        <v>152</v>
      </c>
      <c r="M10" s="192"/>
      <c r="N10" s="192" t="s">
        <v>183</v>
      </c>
      <c r="O10" s="192"/>
      <c r="P10" s="192" t="s">
        <v>147</v>
      </c>
      <c r="Q10" s="192" t="s">
        <v>152</v>
      </c>
      <c r="R10" s="192" t="s">
        <v>178</v>
      </c>
      <c r="S10" s="193"/>
      <c r="T10" s="192"/>
      <c r="U10" s="361">
        <v>1</v>
      </c>
      <c r="V10" s="361">
        <v>1</v>
      </c>
      <c r="W10" s="361"/>
      <c r="Y10" s="351" t="s">
        <v>755</v>
      </c>
      <c r="Z10" s="351" t="s">
        <v>764</v>
      </c>
      <c r="AA10" s="351" t="s">
        <v>764</v>
      </c>
      <c r="AB10" s="351">
        <v>0</v>
      </c>
      <c r="AD10" s="363" t="s">
        <v>758</v>
      </c>
      <c r="AE10" s="363" t="s">
        <v>759</v>
      </c>
      <c r="AF10" s="363" t="s">
        <v>760</v>
      </c>
      <c r="AG10" s="363" t="s">
        <v>763</v>
      </c>
      <c r="AH10" s="363" t="s">
        <v>761</v>
      </c>
    </row>
    <row r="11" spans="1:40">
      <c r="A11" s="359" t="s">
        <v>152</v>
      </c>
      <c r="B11" s="360" t="s">
        <v>183</v>
      </c>
      <c r="C11" s="171" t="s">
        <v>9</v>
      </c>
      <c r="E11" s="190" t="s">
        <v>9</v>
      </c>
      <c r="F11" s="191" t="s">
        <v>147</v>
      </c>
      <c r="G11" s="192" t="s">
        <v>152</v>
      </c>
      <c r="H11" s="192"/>
      <c r="I11" s="192" t="s">
        <v>183</v>
      </c>
      <c r="J11" s="192"/>
      <c r="K11" s="192" t="s">
        <v>147</v>
      </c>
      <c r="L11" s="192" t="s">
        <v>152</v>
      </c>
      <c r="M11" s="192"/>
      <c r="N11" s="192" t="s">
        <v>183</v>
      </c>
      <c r="O11" s="192"/>
      <c r="P11" s="192" t="s">
        <v>147</v>
      </c>
      <c r="Q11" s="192" t="s">
        <v>152</v>
      </c>
      <c r="R11" s="192" t="s">
        <v>178</v>
      </c>
      <c r="S11" s="193"/>
      <c r="T11" s="192"/>
      <c r="U11" s="361">
        <v>1</v>
      </c>
      <c r="V11" s="361">
        <v>1</v>
      </c>
      <c r="W11" s="361"/>
      <c r="X11" s="362" t="s">
        <v>765</v>
      </c>
      <c r="Y11" s="351" t="s">
        <v>755</v>
      </c>
      <c r="Z11" s="351" t="s">
        <v>764</v>
      </c>
      <c r="AA11" s="351" t="s">
        <v>764</v>
      </c>
      <c r="AB11" s="351">
        <v>0</v>
      </c>
      <c r="AD11" s="363" t="s">
        <v>758</v>
      </c>
      <c r="AE11" s="363" t="s">
        <v>759</v>
      </c>
      <c r="AF11" s="363" t="s">
        <v>760</v>
      </c>
      <c r="AG11" s="363" t="s">
        <v>763</v>
      </c>
      <c r="AH11" s="363"/>
      <c r="AN11" s="194"/>
    </row>
    <row r="12" spans="1:40">
      <c r="A12" s="359" t="s">
        <v>151</v>
      </c>
      <c r="B12" s="360" t="s">
        <v>183</v>
      </c>
      <c r="C12" s="171" t="s">
        <v>766</v>
      </c>
      <c r="E12" s="190" t="s">
        <v>88</v>
      </c>
      <c r="F12" s="191" t="s">
        <v>147</v>
      </c>
      <c r="G12" s="192" t="s">
        <v>151</v>
      </c>
      <c r="H12" s="192"/>
      <c r="I12" s="192" t="s">
        <v>183</v>
      </c>
      <c r="J12" s="192"/>
      <c r="K12" s="192" t="s">
        <v>147</v>
      </c>
      <c r="L12" s="192" t="s">
        <v>151</v>
      </c>
      <c r="M12" s="192"/>
      <c r="N12" s="192" t="s">
        <v>183</v>
      </c>
      <c r="O12" s="192"/>
      <c r="P12" s="192" t="s">
        <v>147</v>
      </c>
      <c r="Q12" s="192" t="s">
        <v>151</v>
      </c>
      <c r="R12" s="192" t="s">
        <v>178</v>
      </c>
      <c r="S12" s="193"/>
      <c r="T12" s="192"/>
      <c r="U12" s="361">
        <v>1</v>
      </c>
      <c r="V12" s="361">
        <v>1</v>
      </c>
      <c r="W12" s="361"/>
      <c r="Y12" s="351" t="s">
        <v>755</v>
      </c>
      <c r="Z12" s="351" t="s">
        <v>767</v>
      </c>
      <c r="AA12" s="351" t="s">
        <v>767</v>
      </c>
      <c r="AB12" s="351" t="s">
        <v>768</v>
      </c>
      <c r="AD12" s="363" t="s">
        <v>758</v>
      </c>
      <c r="AE12" s="363" t="s">
        <v>760</v>
      </c>
      <c r="AF12" s="363" t="s">
        <v>763</v>
      </c>
      <c r="AG12" s="363"/>
      <c r="AH12" s="363"/>
    </row>
    <row r="13" spans="1:40">
      <c r="A13" s="359" t="s">
        <v>151</v>
      </c>
      <c r="B13" s="360" t="s">
        <v>183</v>
      </c>
      <c r="C13" s="171" t="s">
        <v>10</v>
      </c>
      <c r="E13" s="190" t="s">
        <v>10</v>
      </c>
      <c r="F13" s="191" t="s">
        <v>147</v>
      </c>
      <c r="G13" s="192" t="s">
        <v>151</v>
      </c>
      <c r="H13" s="192"/>
      <c r="I13" s="192" t="s">
        <v>183</v>
      </c>
      <c r="J13" s="192"/>
      <c r="K13" s="192" t="s">
        <v>147</v>
      </c>
      <c r="L13" s="192" t="s">
        <v>151</v>
      </c>
      <c r="M13" s="192"/>
      <c r="N13" s="192" t="s">
        <v>183</v>
      </c>
      <c r="O13" s="192"/>
      <c r="P13" s="192" t="s">
        <v>147</v>
      </c>
      <c r="Q13" s="192" t="s">
        <v>151</v>
      </c>
      <c r="R13" s="192" t="s">
        <v>176</v>
      </c>
      <c r="S13" s="193"/>
      <c r="T13" s="192"/>
      <c r="U13" s="361">
        <v>1</v>
      </c>
      <c r="V13" s="361">
        <v>1</v>
      </c>
      <c r="W13" s="361"/>
      <c r="Y13" s="351" t="s">
        <v>755</v>
      </c>
      <c r="Z13" s="351" t="s">
        <v>767</v>
      </c>
      <c r="AA13" s="351" t="s">
        <v>767</v>
      </c>
      <c r="AB13" s="351">
        <v>0</v>
      </c>
      <c r="AD13" s="363" t="s">
        <v>758</v>
      </c>
      <c r="AE13" s="363" t="s">
        <v>760</v>
      </c>
      <c r="AF13" s="363" t="s">
        <v>763</v>
      </c>
      <c r="AG13" s="363"/>
      <c r="AH13" s="363"/>
    </row>
    <row r="14" spans="1:40">
      <c r="A14" s="359" t="s">
        <v>151</v>
      </c>
      <c r="B14" s="360" t="s">
        <v>183</v>
      </c>
      <c r="C14" s="171" t="s">
        <v>11</v>
      </c>
      <c r="E14" s="190" t="s">
        <v>11</v>
      </c>
      <c r="F14" s="191" t="s">
        <v>147</v>
      </c>
      <c r="G14" s="192" t="s">
        <v>151</v>
      </c>
      <c r="H14" s="192"/>
      <c r="I14" s="192" t="s">
        <v>183</v>
      </c>
      <c r="J14" s="192"/>
      <c r="K14" s="192" t="s">
        <v>147</v>
      </c>
      <c r="L14" s="192" t="s">
        <v>151</v>
      </c>
      <c r="M14" s="192"/>
      <c r="N14" s="192" t="s">
        <v>183</v>
      </c>
      <c r="O14" s="192"/>
      <c r="P14" s="192" t="s">
        <v>147</v>
      </c>
      <c r="Q14" s="192" t="s">
        <v>151</v>
      </c>
      <c r="R14" s="192" t="s">
        <v>178</v>
      </c>
      <c r="S14" s="193"/>
      <c r="T14" s="192"/>
      <c r="U14" s="361">
        <v>1</v>
      </c>
      <c r="V14" s="361">
        <v>1</v>
      </c>
      <c r="W14" s="361"/>
      <c r="Y14" s="351" t="s">
        <v>755</v>
      </c>
      <c r="Z14" s="351" t="s">
        <v>767</v>
      </c>
      <c r="AA14" s="351" t="s">
        <v>767</v>
      </c>
      <c r="AB14" s="351">
        <v>0</v>
      </c>
      <c r="AD14" s="363" t="s">
        <v>758</v>
      </c>
      <c r="AE14" s="363" t="s">
        <v>760</v>
      </c>
      <c r="AF14" s="363" t="s">
        <v>763</v>
      </c>
      <c r="AG14" s="363"/>
      <c r="AH14" s="363"/>
    </row>
    <row r="15" spans="1:40">
      <c r="A15" s="359" t="s">
        <v>151</v>
      </c>
      <c r="B15" s="360" t="s">
        <v>146</v>
      </c>
      <c r="C15" s="171" t="s">
        <v>12</v>
      </c>
      <c r="E15" s="190" t="s">
        <v>12</v>
      </c>
      <c r="F15" s="191" t="s">
        <v>147</v>
      </c>
      <c r="G15" s="192" t="s">
        <v>151</v>
      </c>
      <c r="H15" s="192"/>
      <c r="I15" s="192" t="s">
        <v>146</v>
      </c>
      <c r="J15" s="192"/>
      <c r="K15" s="192" t="s">
        <v>46</v>
      </c>
      <c r="L15" s="192" t="s">
        <v>60</v>
      </c>
      <c r="M15" s="192"/>
      <c r="N15" s="192" t="s">
        <v>60</v>
      </c>
      <c r="O15" s="192"/>
      <c r="P15" s="192" t="s">
        <v>147</v>
      </c>
      <c r="Q15" s="192" t="s">
        <v>151</v>
      </c>
      <c r="R15" s="192" t="s">
        <v>176</v>
      </c>
      <c r="S15" s="193"/>
      <c r="T15" s="192"/>
      <c r="U15" s="361">
        <v>1</v>
      </c>
      <c r="V15" s="361">
        <v>1</v>
      </c>
      <c r="W15" s="361"/>
      <c r="Y15" s="351" t="s">
        <v>769</v>
      </c>
      <c r="Z15" s="351" t="s">
        <v>767</v>
      </c>
      <c r="AA15" s="351" t="s">
        <v>767</v>
      </c>
      <c r="AB15" s="351">
        <v>0</v>
      </c>
      <c r="AD15" s="363" t="s">
        <v>758</v>
      </c>
      <c r="AE15" s="363" t="s">
        <v>760</v>
      </c>
      <c r="AF15" s="363" t="s">
        <v>763</v>
      </c>
      <c r="AG15" s="363"/>
      <c r="AH15" s="363"/>
    </row>
    <row r="16" spans="1:40">
      <c r="A16" s="359" t="s">
        <v>151</v>
      </c>
      <c r="B16" s="360" t="s">
        <v>183</v>
      </c>
      <c r="C16" s="171" t="s">
        <v>13</v>
      </c>
      <c r="E16" s="190" t="s">
        <v>13</v>
      </c>
      <c r="F16" s="191" t="s">
        <v>147</v>
      </c>
      <c r="G16" s="192" t="s">
        <v>151</v>
      </c>
      <c r="H16" s="192"/>
      <c r="I16" s="192" t="s">
        <v>183</v>
      </c>
      <c r="J16" s="192"/>
      <c r="K16" s="192" t="s">
        <v>147</v>
      </c>
      <c r="L16" s="192" t="s">
        <v>151</v>
      </c>
      <c r="M16" s="192"/>
      <c r="N16" s="192" t="s">
        <v>183</v>
      </c>
      <c r="O16" s="192"/>
      <c r="P16" s="192" t="s">
        <v>147</v>
      </c>
      <c r="Q16" s="192" t="s">
        <v>151</v>
      </c>
      <c r="R16" s="192" t="s">
        <v>178</v>
      </c>
      <c r="S16" s="193"/>
      <c r="T16" s="192"/>
      <c r="U16" s="361">
        <v>1</v>
      </c>
      <c r="V16" s="361">
        <v>1</v>
      </c>
      <c r="W16" s="361"/>
      <c r="Y16" s="351" t="s">
        <v>755</v>
      </c>
      <c r="Z16" s="351" t="s">
        <v>767</v>
      </c>
      <c r="AA16" s="351" t="s">
        <v>767</v>
      </c>
      <c r="AB16" s="351">
        <v>0</v>
      </c>
      <c r="AD16" s="363" t="s">
        <v>758</v>
      </c>
      <c r="AE16" s="363" t="s">
        <v>760</v>
      </c>
      <c r="AF16" s="363" t="s">
        <v>763</v>
      </c>
      <c r="AG16" s="363"/>
      <c r="AH16" s="363"/>
    </row>
    <row r="17" spans="1:35" s="174" customFormat="1">
      <c r="A17" s="359" t="s">
        <v>151</v>
      </c>
      <c r="B17" s="360" t="s">
        <v>183</v>
      </c>
      <c r="C17" s="171" t="s">
        <v>14</v>
      </c>
      <c r="D17" s="171"/>
      <c r="E17" s="190" t="s">
        <v>14</v>
      </c>
      <c r="F17" s="191" t="s">
        <v>147</v>
      </c>
      <c r="G17" s="192" t="s">
        <v>151</v>
      </c>
      <c r="H17" s="192"/>
      <c r="I17" s="192" t="s">
        <v>183</v>
      </c>
      <c r="J17" s="192"/>
      <c r="K17" s="192" t="s">
        <v>147</v>
      </c>
      <c r="L17" s="192" t="s">
        <v>151</v>
      </c>
      <c r="M17" s="192"/>
      <c r="N17" s="192" t="s">
        <v>183</v>
      </c>
      <c r="O17" s="192"/>
      <c r="P17" s="192" t="s">
        <v>147</v>
      </c>
      <c r="Q17" s="192" t="s">
        <v>151</v>
      </c>
      <c r="R17" s="192" t="s">
        <v>178</v>
      </c>
      <c r="S17" s="193"/>
      <c r="T17" s="192"/>
      <c r="U17" s="361">
        <v>1</v>
      </c>
      <c r="V17" s="361">
        <v>1</v>
      </c>
      <c r="W17" s="361"/>
      <c r="X17" s="350"/>
      <c r="Y17" s="351" t="s">
        <v>755</v>
      </c>
      <c r="Z17" s="351" t="s">
        <v>770</v>
      </c>
      <c r="AA17" s="351" t="s">
        <v>770</v>
      </c>
      <c r="AB17" s="351">
        <v>0</v>
      </c>
      <c r="AC17" s="351"/>
      <c r="AD17" s="364" t="s">
        <v>758</v>
      </c>
      <c r="AE17" s="363" t="s">
        <v>760</v>
      </c>
      <c r="AF17" s="364" t="s">
        <v>763</v>
      </c>
      <c r="AG17" s="364" t="s">
        <v>761</v>
      </c>
      <c r="AH17" s="364"/>
      <c r="AI17" s="350"/>
    </row>
    <row r="18" spans="1:35" s="174" customFormat="1">
      <c r="A18" s="359" t="s">
        <v>152</v>
      </c>
      <c r="B18" s="360" t="s">
        <v>183</v>
      </c>
      <c r="C18" s="171" t="s">
        <v>15</v>
      </c>
      <c r="D18" s="171"/>
      <c r="E18" s="190" t="s">
        <v>15</v>
      </c>
      <c r="F18" s="191" t="s">
        <v>147</v>
      </c>
      <c r="G18" s="192" t="s">
        <v>152</v>
      </c>
      <c r="H18" s="192"/>
      <c r="I18" s="192" t="s">
        <v>183</v>
      </c>
      <c r="J18" s="192"/>
      <c r="K18" s="192" t="s">
        <v>147</v>
      </c>
      <c r="L18" s="192" t="s">
        <v>152</v>
      </c>
      <c r="M18" s="192"/>
      <c r="N18" s="192" t="s">
        <v>183</v>
      </c>
      <c r="O18" s="192"/>
      <c r="P18" s="192" t="s">
        <v>147</v>
      </c>
      <c r="Q18" s="192" t="s">
        <v>152</v>
      </c>
      <c r="R18" s="192" t="s">
        <v>178</v>
      </c>
      <c r="S18" s="193"/>
      <c r="T18" s="192"/>
      <c r="U18" s="361">
        <v>1</v>
      </c>
      <c r="V18" s="361">
        <v>1</v>
      </c>
      <c r="W18" s="361"/>
      <c r="X18" s="350"/>
      <c r="Y18" s="351" t="s">
        <v>755</v>
      </c>
      <c r="Z18" s="351" t="s">
        <v>762</v>
      </c>
      <c r="AA18" s="351" t="s">
        <v>762</v>
      </c>
      <c r="AB18" s="351" t="s">
        <v>771</v>
      </c>
      <c r="AC18" s="351"/>
      <c r="AD18" s="364" t="s">
        <v>758</v>
      </c>
      <c r="AE18" s="363" t="s">
        <v>759</v>
      </c>
      <c r="AF18" s="364" t="s">
        <v>760</v>
      </c>
      <c r="AG18" s="364" t="s">
        <v>763</v>
      </c>
      <c r="AH18" s="364"/>
      <c r="AI18" s="350"/>
    </row>
    <row r="19" spans="1:35" s="174" customFormat="1">
      <c r="A19" s="359" t="s">
        <v>151</v>
      </c>
      <c r="B19" s="360" t="s">
        <v>183</v>
      </c>
      <c r="C19" s="171" t="s">
        <v>16</v>
      </c>
      <c r="D19" s="171"/>
      <c r="E19" s="190" t="s">
        <v>16</v>
      </c>
      <c r="F19" s="191" t="s">
        <v>147</v>
      </c>
      <c r="G19" s="192" t="s">
        <v>151</v>
      </c>
      <c r="H19" s="192"/>
      <c r="I19" s="192" t="s">
        <v>183</v>
      </c>
      <c r="J19" s="192"/>
      <c r="K19" s="192" t="s">
        <v>147</v>
      </c>
      <c r="L19" s="192" t="s">
        <v>151</v>
      </c>
      <c r="M19" s="192"/>
      <c r="N19" s="192" t="s">
        <v>183</v>
      </c>
      <c r="O19" s="192"/>
      <c r="P19" s="192" t="s">
        <v>147</v>
      </c>
      <c r="Q19" s="192" t="s">
        <v>151</v>
      </c>
      <c r="R19" s="192" t="s">
        <v>176</v>
      </c>
      <c r="S19" s="193"/>
      <c r="T19" s="192"/>
      <c r="U19" s="361">
        <v>1</v>
      </c>
      <c r="V19" s="361">
        <v>1</v>
      </c>
      <c r="W19" s="361"/>
      <c r="X19" s="350"/>
      <c r="Y19" s="351" t="s">
        <v>755</v>
      </c>
      <c r="Z19" s="351" t="s">
        <v>767</v>
      </c>
      <c r="AA19" s="351" t="s">
        <v>767</v>
      </c>
      <c r="AB19" s="351">
        <v>0</v>
      </c>
      <c r="AC19" s="351"/>
      <c r="AD19" s="364" t="s">
        <v>758</v>
      </c>
      <c r="AE19" s="363" t="s">
        <v>760</v>
      </c>
      <c r="AF19" s="364" t="s">
        <v>763</v>
      </c>
      <c r="AG19" s="364"/>
      <c r="AH19" s="364"/>
      <c r="AI19" s="350"/>
    </row>
    <row r="20" spans="1:35">
      <c r="A20" s="359" t="s">
        <v>145</v>
      </c>
      <c r="B20" s="360" t="s">
        <v>146</v>
      </c>
      <c r="C20" s="171" t="s">
        <v>89</v>
      </c>
      <c r="E20" s="195" t="s">
        <v>89</v>
      </c>
      <c r="F20" s="189" t="s">
        <v>147</v>
      </c>
      <c r="G20" s="189" t="s">
        <v>145</v>
      </c>
      <c r="H20" s="189"/>
      <c r="I20" s="189" t="s">
        <v>146</v>
      </c>
      <c r="J20" s="189"/>
      <c r="K20" s="189" t="s">
        <v>147</v>
      </c>
      <c r="L20" s="189" t="s">
        <v>145</v>
      </c>
      <c r="M20" s="189"/>
      <c r="N20" s="189" t="s">
        <v>146</v>
      </c>
      <c r="O20" s="189"/>
      <c r="P20" s="189" t="s">
        <v>147</v>
      </c>
      <c r="Q20" s="189" t="s">
        <v>145</v>
      </c>
      <c r="R20" s="189" t="s">
        <v>178</v>
      </c>
      <c r="S20" s="188"/>
      <c r="T20" s="189"/>
      <c r="U20" s="361">
        <v>1</v>
      </c>
      <c r="V20" s="361">
        <v>1</v>
      </c>
      <c r="W20" s="361"/>
      <c r="Y20" s="351" t="s">
        <v>769</v>
      </c>
      <c r="Z20" s="351" t="s">
        <v>758</v>
      </c>
      <c r="AA20" s="351" t="s">
        <v>758</v>
      </c>
      <c r="AB20" s="351">
        <v>0</v>
      </c>
      <c r="AD20" s="363" t="s">
        <v>758</v>
      </c>
      <c r="AE20" s="363"/>
      <c r="AF20" s="363"/>
      <c r="AG20" s="363"/>
      <c r="AH20" s="363"/>
    </row>
    <row r="21" spans="1:35" s="174" customFormat="1">
      <c r="A21" s="359" t="s">
        <v>151</v>
      </c>
      <c r="B21" s="360" t="s">
        <v>183</v>
      </c>
      <c r="C21" s="171" t="s">
        <v>64</v>
      </c>
      <c r="D21" s="171"/>
      <c r="E21" s="190" t="s">
        <v>64</v>
      </c>
      <c r="F21" s="191" t="s">
        <v>147</v>
      </c>
      <c r="G21" s="192" t="s">
        <v>151</v>
      </c>
      <c r="H21" s="192"/>
      <c r="I21" s="192" t="s">
        <v>183</v>
      </c>
      <c r="J21" s="192"/>
      <c r="K21" s="192" t="s">
        <v>147</v>
      </c>
      <c r="L21" s="192" t="s">
        <v>151</v>
      </c>
      <c r="M21" s="192"/>
      <c r="N21" s="192" t="s">
        <v>183</v>
      </c>
      <c r="O21" s="192"/>
      <c r="P21" s="192" t="s">
        <v>147</v>
      </c>
      <c r="Q21" s="192" t="s">
        <v>151</v>
      </c>
      <c r="R21" s="192" t="s">
        <v>178</v>
      </c>
      <c r="S21" s="193"/>
      <c r="T21" s="192"/>
      <c r="U21" s="361">
        <v>1</v>
      </c>
      <c r="V21" s="361">
        <v>1</v>
      </c>
      <c r="W21" s="361"/>
      <c r="X21" s="362" t="s">
        <v>765</v>
      </c>
      <c r="Y21" s="351" t="s">
        <v>755</v>
      </c>
      <c r="Z21" s="351" t="s">
        <v>767</v>
      </c>
      <c r="AA21" s="351" t="s">
        <v>767</v>
      </c>
      <c r="AB21" s="351">
        <v>0</v>
      </c>
      <c r="AC21" s="351"/>
      <c r="AD21" s="364" t="s">
        <v>758</v>
      </c>
      <c r="AE21" s="363" t="s">
        <v>760</v>
      </c>
      <c r="AF21" s="364" t="s">
        <v>763</v>
      </c>
      <c r="AG21" s="364"/>
      <c r="AH21" s="364"/>
      <c r="AI21" s="350"/>
    </row>
    <row r="22" spans="1:35" s="174" customFormat="1">
      <c r="A22" s="359" t="s">
        <v>151</v>
      </c>
      <c r="B22" s="360" t="s">
        <v>183</v>
      </c>
      <c r="C22" s="171" t="s">
        <v>17</v>
      </c>
      <c r="D22" s="171"/>
      <c r="E22" s="190" t="s">
        <v>17</v>
      </c>
      <c r="F22" s="191" t="s">
        <v>147</v>
      </c>
      <c r="G22" s="192" t="s">
        <v>151</v>
      </c>
      <c r="H22" s="192"/>
      <c r="I22" s="192" t="s">
        <v>183</v>
      </c>
      <c r="J22" s="192"/>
      <c r="K22" s="192" t="s">
        <v>147</v>
      </c>
      <c r="L22" s="192" t="s">
        <v>151</v>
      </c>
      <c r="M22" s="192"/>
      <c r="N22" s="192" t="s">
        <v>183</v>
      </c>
      <c r="O22" s="192"/>
      <c r="P22" s="192" t="s">
        <v>147</v>
      </c>
      <c r="Q22" s="192" t="s">
        <v>151</v>
      </c>
      <c r="R22" s="192" t="s">
        <v>176</v>
      </c>
      <c r="S22" s="193"/>
      <c r="T22" s="192"/>
      <c r="U22" s="361">
        <v>1</v>
      </c>
      <c r="V22" s="361">
        <v>1</v>
      </c>
      <c r="W22" s="361"/>
      <c r="X22" s="350"/>
      <c r="Y22" s="351" t="s">
        <v>755</v>
      </c>
      <c r="Z22" s="351" t="s">
        <v>770</v>
      </c>
      <c r="AA22" s="351" t="s">
        <v>770</v>
      </c>
      <c r="AB22" s="351">
        <v>0</v>
      </c>
      <c r="AC22" s="351"/>
      <c r="AD22" s="364" t="s">
        <v>758</v>
      </c>
      <c r="AE22" s="363" t="s">
        <v>760</v>
      </c>
      <c r="AF22" s="364" t="s">
        <v>763</v>
      </c>
      <c r="AG22" s="364" t="s">
        <v>761</v>
      </c>
      <c r="AH22" s="364"/>
      <c r="AI22" s="350"/>
    </row>
    <row r="23" spans="1:35" s="174" customFormat="1">
      <c r="A23" s="359" t="s">
        <v>151</v>
      </c>
      <c r="B23" s="360" t="s">
        <v>761</v>
      </c>
      <c r="C23" s="171" t="s">
        <v>18</v>
      </c>
      <c r="D23" s="171"/>
      <c r="E23" s="190" t="s">
        <v>18</v>
      </c>
      <c r="F23" s="191" t="s">
        <v>147</v>
      </c>
      <c r="G23" s="192" t="s">
        <v>151</v>
      </c>
      <c r="H23" s="192"/>
      <c r="I23" s="192" t="s">
        <v>192</v>
      </c>
      <c r="J23" s="192"/>
      <c r="K23" s="192" t="s">
        <v>147</v>
      </c>
      <c r="L23" s="192" t="s">
        <v>151</v>
      </c>
      <c r="M23" s="192"/>
      <c r="N23" s="192" t="s">
        <v>192</v>
      </c>
      <c r="O23" s="192"/>
      <c r="P23" s="192" t="s">
        <v>147</v>
      </c>
      <c r="Q23" s="192" t="s">
        <v>151</v>
      </c>
      <c r="R23" s="192" t="s">
        <v>176</v>
      </c>
      <c r="S23" s="193"/>
      <c r="T23" s="192"/>
      <c r="U23" s="361">
        <v>1</v>
      </c>
      <c r="V23" s="361" t="s">
        <v>174</v>
      </c>
      <c r="W23" s="361"/>
      <c r="X23" s="365" t="s">
        <v>772</v>
      </c>
      <c r="Y23" s="351" t="s">
        <v>761</v>
      </c>
      <c r="Z23" s="351" t="s">
        <v>767</v>
      </c>
      <c r="AA23" s="351" t="s">
        <v>767</v>
      </c>
      <c r="AB23" s="351">
        <v>0</v>
      </c>
      <c r="AC23" s="351"/>
      <c r="AD23" s="364" t="s">
        <v>758</v>
      </c>
      <c r="AE23" s="363" t="s">
        <v>760</v>
      </c>
      <c r="AF23" s="364" t="s">
        <v>763</v>
      </c>
      <c r="AG23" s="364"/>
      <c r="AH23" s="364"/>
      <c r="AI23" s="350"/>
    </row>
    <row r="24" spans="1:35" s="174" customFormat="1">
      <c r="A24" s="359" t="s">
        <v>151</v>
      </c>
      <c r="B24" s="360" t="s">
        <v>183</v>
      </c>
      <c r="C24" s="171" t="s">
        <v>19</v>
      </c>
      <c r="D24" s="171"/>
      <c r="E24" s="190" t="s">
        <v>19</v>
      </c>
      <c r="F24" s="191" t="s">
        <v>147</v>
      </c>
      <c r="G24" s="192" t="s">
        <v>151</v>
      </c>
      <c r="H24" s="192"/>
      <c r="I24" s="192" t="s">
        <v>183</v>
      </c>
      <c r="J24" s="192"/>
      <c r="K24" s="192" t="s">
        <v>147</v>
      </c>
      <c r="L24" s="192" t="s">
        <v>151</v>
      </c>
      <c r="M24" s="192"/>
      <c r="N24" s="192" t="s">
        <v>183</v>
      </c>
      <c r="O24" s="192"/>
      <c r="P24" s="192" t="s">
        <v>147</v>
      </c>
      <c r="Q24" s="192" t="s">
        <v>151</v>
      </c>
      <c r="R24" s="192" t="s">
        <v>178</v>
      </c>
      <c r="S24" s="193"/>
      <c r="T24" s="192"/>
      <c r="U24" s="361">
        <v>1</v>
      </c>
      <c r="V24" s="361">
        <v>1</v>
      </c>
      <c r="W24" s="361"/>
      <c r="X24" s="350"/>
      <c r="Y24" s="351" t="s">
        <v>755</v>
      </c>
      <c r="Z24" s="351" t="s">
        <v>767</v>
      </c>
      <c r="AA24" s="351" t="s">
        <v>767</v>
      </c>
      <c r="AB24" s="351">
        <v>0</v>
      </c>
      <c r="AC24" s="351"/>
      <c r="AD24" s="364" t="s">
        <v>758</v>
      </c>
      <c r="AE24" s="363" t="s">
        <v>760</v>
      </c>
      <c r="AF24" s="364" t="s">
        <v>763</v>
      </c>
      <c r="AG24" s="364"/>
      <c r="AH24" s="364"/>
      <c r="AI24" s="350"/>
    </row>
    <row r="25" spans="1:35" s="174" customFormat="1">
      <c r="A25" s="359" t="s">
        <v>151</v>
      </c>
      <c r="B25" s="360" t="s">
        <v>183</v>
      </c>
      <c r="C25" s="171" t="s">
        <v>20</v>
      </c>
      <c r="D25" s="171"/>
      <c r="E25" s="190" t="s">
        <v>20</v>
      </c>
      <c r="F25" s="191" t="s">
        <v>147</v>
      </c>
      <c r="G25" s="192" t="s">
        <v>151</v>
      </c>
      <c r="H25" s="192"/>
      <c r="I25" s="192" t="s">
        <v>183</v>
      </c>
      <c r="J25" s="192"/>
      <c r="K25" s="192" t="s">
        <v>147</v>
      </c>
      <c r="L25" s="192" t="s">
        <v>151</v>
      </c>
      <c r="M25" s="192"/>
      <c r="N25" s="192" t="s">
        <v>183</v>
      </c>
      <c r="O25" s="192"/>
      <c r="P25" s="192" t="s">
        <v>147</v>
      </c>
      <c r="Q25" s="192" t="s">
        <v>151</v>
      </c>
      <c r="R25" s="192" t="s">
        <v>180</v>
      </c>
      <c r="S25" s="193"/>
      <c r="T25" s="192"/>
      <c r="U25" s="361">
        <v>1</v>
      </c>
      <c r="V25" s="361">
        <v>1</v>
      </c>
      <c r="W25" s="361"/>
      <c r="X25" s="350"/>
      <c r="Y25" s="351" t="s">
        <v>755</v>
      </c>
      <c r="Z25" s="351" t="s">
        <v>767</v>
      </c>
      <c r="AA25" s="351" t="s">
        <v>767</v>
      </c>
      <c r="AB25" s="351" t="s">
        <v>773</v>
      </c>
      <c r="AC25" s="351"/>
      <c r="AD25" s="364" t="s">
        <v>758</v>
      </c>
      <c r="AE25" s="363" t="s">
        <v>760</v>
      </c>
      <c r="AF25" s="364" t="s">
        <v>763</v>
      </c>
      <c r="AG25" s="364"/>
      <c r="AH25" s="364"/>
      <c r="AI25" s="350"/>
    </row>
    <row r="26" spans="1:35" s="174" customFormat="1">
      <c r="A26" s="359" t="s">
        <v>189</v>
      </c>
      <c r="B26" s="360" t="s">
        <v>146</v>
      </c>
      <c r="C26" s="171" t="s">
        <v>21</v>
      </c>
      <c r="D26" s="171"/>
      <c r="E26" s="190" t="s">
        <v>21</v>
      </c>
      <c r="F26" s="191" t="s">
        <v>145</v>
      </c>
      <c r="G26" s="192" t="s">
        <v>189</v>
      </c>
      <c r="H26" s="192"/>
      <c r="I26" s="192" t="s">
        <v>146</v>
      </c>
      <c r="J26" s="192"/>
      <c r="K26" s="192" t="s">
        <v>145</v>
      </c>
      <c r="L26" s="192" t="s">
        <v>189</v>
      </c>
      <c r="M26" s="192"/>
      <c r="N26" s="192" t="s">
        <v>146</v>
      </c>
      <c r="O26" s="192"/>
      <c r="P26" s="192" t="s">
        <v>145</v>
      </c>
      <c r="Q26" s="192" t="s">
        <v>189</v>
      </c>
      <c r="R26" s="192" t="s">
        <v>176</v>
      </c>
      <c r="S26" s="193"/>
      <c r="T26" s="192"/>
      <c r="U26" s="361">
        <v>1</v>
      </c>
      <c r="V26" s="361">
        <v>1</v>
      </c>
      <c r="W26" s="361"/>
      <c r="X26" s="350"/>
      <c r="Y26" s="351" t="s">
        <v>769</v>
      </c>
      <c r="Z26" s="351" t="s">
        <v>758</v>
      </c>
      <c r="AA26" s="351" t="s">
        <v>758</v>
      </c>
      <c r="AB26" s="351" t="s">
        <v>774</v>
      </c>
      <c r="AC26" s="351"/>
      <c r="AD26" s="364" t="s">
        <v>758</v>
      </c>
      <c r="AE26" s="363"/>
      <c r="AF26" s="364"/>
      <c r="AG26" s="364"/>
      <c r="AH26" s="364"/>
      <c r="AI26" s="350"/>
    </row>
    <row r="27" spans="1:35">
      <c r="A27" s="359" t="s">
        <v>151</v>
      </c>
      <c r="B27" s="360" t="s">
        <v>146</v>
      </c>
      <c r="C27" s="171" t="s">
        <v>90</v>
      </c>
      <c r="E27" s="190" t="s">
        <v>90</v>
      </c>
      <c r="F27" s="191" t="s">
        <v>147</v>
      </c>
      <c r="G27" s="192" t="s">
        <v>151</v>
      </c>
      <c r="H27" s="192"/>
      <c r="I27" s="192" t="s">
        <v>146</v>
      </c>
      <c r="J27" s="192"/>
      <c r="K27" s="192" t="s">
        <v>147</v>
      </c>
      <c r="L27" s="192" t="s">
        <v>151</v>
      </c>
      <c r="M27" s="192"/>
      <c r="N27" s="192" t="s">
        <v>146</v>
      </c>
      <c r="O27" s="192"/>
      <c r="P27" s="192" t="s">
        <v>147</v>
      </c>
      <c r="Q27" s="192" t="s">
        <v>151</v>
      </c>
      <c r="R27" s="192" t="s">
        <v>176</v>
      </c>
      <c r="S27" s="193"/>
      <c r="T27" s="192"/>
      <c r="U27" s="361">
        <v>1</v>
      </c>
      <c r="V27" s="361">
        <v>1</v>
      </c>
      <c r="W27" s="366"/>
      <c r="Y27" s="351" t="s">
        <v>769</v>
      </c>
      <c r="Z27" s="351" t="s">
        <v>767</v>
      </c>
      <c r="AA27" s="351" t="s">
        <v>767</v>
      </c>
      <c r="AB27" s="351">
        <v>0</v>
      </c>
      <c r="AD27" s="363" t="s">
        <v>758</v>
      </c>
      <c r="AE27" s="363" t="s">
        <v>760</v>
      </c>
      <c r="AF27" s="363" t="s">
        <v>763</v>
      </c>
      <c r="AG27" s="363" t="s">
        <v>775</v>
      </c>
      <c r="AH27" s="363"/>
    </row>
    <row r="28" spans="1:35" s="174" customFormat="1">
      <c r="A28" s="359" t="s">
        <v>151</v>
      </c>
      <c r="B28" s="360" t="s">
        <v>183</v>
      </c>
      <c r="C28" s="171" t="s">
        <v>65</v>
      </c>
      <c r="D28" s="171"/>
      <c r="E28" s="190" t="s">
        <v>65</v>
      </c>
      <c r="F28" s="191" t="s">
        <v>147</v>
      </c>
      <c r="G28" s="192" t="s">
        <v>151</v>
      </c>
      <c r="H28" s="192"/>
      <c r="I28" s="192" t="s">
        <v>183</v>
      </c>
      <c r="J28" s="192"/>
      <c r="K28" s="192" t="s">
        <v>147</v>
      </c>
      <c r="L28" s="192" t="s">
        <v>151</v>
      </c>
      <c r="M28" s="192"/>
      <c r="N28" s="192" t="s">
        <v>183</v>
      </c>
      <c r="O28" s="192"/>
      <c r="P28" s="192" t="s">
        <v>147</v>
      </c>
      <c r="Q28" s="192" t="s">
        <v>151</v>
      </c>
      <c r="R28" s="192" t="s">
        <v>176</v>
      </c>
      <c r="S28" s="193"/>
      <c r="T28" s="192"/>
      <c r="U28" s="361">
        <v>1</v>
      </c>
      <c r="V28" s="361">
        <v>1</v>
      </c>
      <c r="W28" s="361"/>
      <c r="X28" s="350"/>
      <c r="Y28" s="351" t="s">
        <v>755</v>
      </c>
      <c r="Z28" s="351" t="s">
        <v>767</v>
      </c>
      <c r="AA28" s="351" t="s">
        <v>767</v>
      </c>
      <c r="AB28" s="351">
        <v>0</v>
      </c>
      <c r="AC28" s="351"/>
      <c r="AD28" s="364" t="s">
        <v>758</v>
      </c>
      <c r="AE28" s="363" t="s">
        <v>760</v>
      </c>
      <c r="AF28" s="364" t="s">
        <v>763</v>
      </c>
      <c r="AG28" s="364"/>
      <c r="AH28" s="364"/>
      <c r="AI28" s="350"/>
    </row>
    <row r="29" spans="1:35" s="174" customFormat="1">
      <c r="A29" s="359" t="s">
        <v>151</v>
      </c>
      <c r="B29" s="360" t="s">
        <v>183</v>
      </c>
      <c r="C29" s="171" t="s">
        <v>22</v>
      </c>
      <c r="D29" s="171"/>
      <c r="E29" s="190" t="s">
        <v>22</v>
      </c>
      <c r="F29" s="191" t="s">
        <v>147</v>
      </c>
      <c r="G29" s="192" t="s">
        <v>151</v>
      </c>
      <c r="H29" s="192"/>
      <c r="I29" s="192" t="s">
        <v>183</v>
      </c>
      <c r="J29" s="192"/>
      <c r="K29" s="192" t="s">
        <v>147</v>
      </c>
      <c r="L29" s="192" t="s">
        <v>151</v>
      </c>
      <c r="M29" s="192"/>
      <c r="N29" s="192" t="s">
        <v>183</v>
      </c>
      <c r="O29" s="192"/>
      <c r="P29" s="192" t="s">
        <v>147</v>
      </c>
      <c r="Q29" s="192" t="s">
        <v>151</v>
      </c>
      <c r="R29" s="192" t="s">
        <v>178</v>
      </c>
      <c r="S29" s="193"/>
      <c r="T29" s="192"/>
      <c r="U29" s="361">
        <v>1</v>
      </c>
      <c r="V29" s="361">
        <v>1</v>
      </c>
      <c r="W29" s="361"/>
      <c r="X29" s="350"/>
      <c r="Y29" s="351" t="s">
        <v>755</v>
      </c>
      <c r="Z29" s="351" t="s">
        <v>767</v>
      </c>
      <c r="AA29" s="351" t="s">
        <v>767</v>
      </c>
      <c r="AB29" s="351">
        <v>0</v>
      </c>
      <c r="AC29" s="351"/>
      <c r="AD29" s="364" t="s">
        <v>758</v>
      </c>
      <c r="AE29" s="363" t="s">
        <v>760</v>
      </c>
      <c r="AF29" s="364" t="s">
        <v>763</v>
      </c>
      <c r="AG29" s="364"/>
      <c r="AH29" s="364"/>
      <c r="AI29" s="350"/>
    </row>
    <row r="30" spans="1:35" s="174" customFormat="1">
      <c r="A30" s="359" t="s">
        <v>189</v>
      </c>
      <c r="B30" s="360" t="s">
        <v>183</v>
      </c>
      <c r="C30" s="171" t="s">
        <v>66</v>
      </c>
      <c r="D30" s="171"/>
      <c r="E30" s="190" t="s">
        <v>66</v>
      </c>
      <c r="F30" s="191" t="s">
        <v>147</v>
      </c>
      <c r="G30" s="192" t="s">
        <v>189</v>
      </c>
      <c r="H30" s="192"/>
      <c r="I30" s="192" t="s">
        <v>183</v>
      </c>
      <c r="J30" s="192"/>
      <c r="K30" s="192" t="s">
        <v>147</v>
      </c>
      <c r="L30" s="192" t="s">
        <v>189</v>
      </c>
      <c r="M30" s="192"/>
      <c r="N30" s="192" t="s">
        <v>183</v>
      </c>
      <c r="O30" s="192"/>
      <c r="P30" s="192" t="s">
        <v>147</v>
      </c>
      <c r="Q30" s="192" t="s">
        <v>189</v>
      </c>
      <c r="R30" s="192" t="s">
        <v>176</v>
      </c>
      <c r="S30" s="193"/>
      <c r="T30" s="192"/>
      <c r="U30" s="361">
        <v>1</v>
      </c>
      <c r="V30" s="361">
        <v>1</v>
      </c>
      <c r="W30" s="361"/>
      <c r="X30" s="350"/>
      <c r="Y30" s="351" t="s">
        <v>755</v>
      </c>
      <c r="Z30" s="351" t="s">
        <v>776</v>
      </c>
      <c r="AA30" s="351" t="s">
        <v>776</v>
      </c>
      <c r="AB30" s="351">
        <v>0</v>
      </c>
      <c r="AC30" s="351"/>
      <c r="AD30" s="364" t="s">
        <v>758</v>
      </c>
      <c r="AE30" s="363" t="s">
        <v>763</v>
      </c>
      <c r="AF30" s="364"/>
      <c r="AG30" s="364"/>
      <c r="AH30" s="364"/>
      <c r="AI30" s="350"/>
    </row>
    <row r="31" spans="1:35" s="174" customFormat="1">
      <c r="A31" s="359" t="s">
        <v>151</v>
      </c>
      <c r="B31" s="360" t="s">
        <v>183</v>
      </c>
      <c r="C31" s="171" t="s">
        <v>23</v>
      </c>
      <c r="D31" s="171"/>
      <c r="E31" s="190" t="s">
        <v>347</v>
      </c>
      <c r="F31" s="191" t="s">
        <v>147</v>
      </c>
      <c r="G31" s="192" t="s">
        <v>151</v>
      </c>
      <c r="H31" s="192"/>
      <c r="I31" s="192" t="s">
        <v>183</v>
      </c>
      <c r="J31" s="192"/>
      <c r="K31" s="192" t="s">
        <v>147</v>
      </c>
      <c r="L31" s="192" t="s">
        <v>151</v>
      </c>
      <c r="M31" s="192"/>
      <c r="N31" s="192" t="s">
        <v>183</v>
      </c>
      <c r="O31" s="192"/>
      <c r="P31" s="192" t="s">
        <v>147</v>
      </c>
      <c r="Q31" s="192" t="s">
        <v>151</v>
      </c>
      <c r="R31" s="192" t="s">
        <v>176</v>
      </c>
      <c r="S31" s="193"/>
      <c r="T31" s="192"/>
      <c r="U31" s="361">
        <v>1</v>
      </c>
      <c r="V31" s="361">
        <v>1</v>
      </c>
      <c r="W31" s="361"/>
      <c r="X31" s="350"/>
      <c r="Y31" s="351" t="e">
        <v>#N/A</v>
      </c>
      <c r="Z31" s="351" t="e">
        <v>#N/A</v>
      </c>
      <c r="AA31" s="351" t="e">
        <v>#N/A</v>
      </c>
      <c r="AB31" s="351" t="e">
        <v>#N/A</v>
      </c>
      <c r="AC31" s="351"/>
      <c r="AD31" s="364" t="s">
        <v>758</v>
      </c>
      <c r="AE31" s="363" t="s">
        <v>760</v>
      </c>
      <c r="AF31" s="364" t="s">
        <v>763</v>
      </c>
      <c r="AG31" s="364"/>
      <c r="AH31" s="364"/>
      <c r="AI31" s="350"/>
    </row>
    <row r="32" spans="1:35" s="174" customFormat="1">
      <c r="A32" s="359" t="s">
        <v>190</v>
      </c>
      <c r="B32" s="360" t="s">
        <v>183</v>
      </c>
      <c r="C32" s="171" t="s">
        <v>24</v>
      </c>
      <c r="D32" s="171"/>
      <c r="E32" s="190" t="s">
        <v>24</v>
      </c>
      <c r="F32" s="191" t="s">
        <v>147</v>
      </c>
      <c r="G32" s="192" t="s">
        <v>190</v>
      </c>
      <c r="H32" s="192"/>
      <c r="I32" s="192" t="s">
        <v>183</v>
      </c>
      <c r="J32" s="192"/>
      <c r="K32" s="192" t="s">
        <v>147</v>
      </c>
      <c r="L32" s="192" t="s">
        <v>190</v>
      </c>
      <c r="M32" s="192"/>
      <c r="N32" s="192" t="s">
        <v>183</v>
      </c>
      <c r="O32" s="192"/>
      <c r="P32" s="192" t="s">
        <v>147</v>
      </c>
      <c r="Q32" s="192" t="s">
        <v>190</v>
      </c>
      <c r="R32" s="192" t="s">
        <v>180</v>
      </c>
      <c r="S32" s="193"/>
      <c r="T32" s="192"/>
      <c r="U32" s="361">
        <v>1</v>
      </c>
      <c r="V32" s="361">
        <v>1</v>
      </c>
      <c r="W32" s="361"/>
      <c r="X32" s="362" t="s">
        <v>765</v>
      </c>
      <c r="Y32" s="351" t="s">
        <v>755</v>
      </c>
      <c r="Z32" s="351" t="s">
        <v>777</v>
      </c>
      <c r="AA32" s="351" t="s">
        <v>777</v>
      </c>
      <c r="AB32" s="351" t="s">
        <v>778</v>
      </c>
      <c r="AC32" s="351"/>
      <c r="AD32" s="364" t="s">
        <v>758</v>
      </c>
      <c r="AE32" s="363"/>
      <c r="AF32" s="364"/>
      <c r="AG32" s="364"/>
      <c r="AH32" s="364"/>
      <c r="AI32" s="350"/>
    </row>
    <row r="33" spans="1:35" s="174" customFormat="1">
      <c r="A33" s="359" t="s">
        <v>151</v>
      </c>
      <c r="B33" s="360" t="s">
        <v>183</v>
      </c>
      <c r="C33" s="171" t="s">
        <v>25</v>
      </c>
      <c r="D33" s="171"/>
      <c r="E33" s="190" t="s">
        <v>25</v>
      </c>
      <c r="F33" s="191" t="s">
        <v>147</v>
      </c>
      <c r="G33" s="192" t="s">
        <v>151</v>
      </c>
      <c r="H33" s="192"/>
      <c r="I33" s="192" t="s">
        <v>183</v>
      </c>
      <c r="J33" s="192"/>
      <c r="K33" s="192" t="s">
        <v>147</v>
      </c>
      <c r="L33" s="192" t="s">
        <v>151</v>
      </c>
      <c r="M33" s="192"/>
      <c r="N33" s="192" t="s">
        <v>183</v>
      </c>
      <c r="O33" s="192"/>
      <c r="P33" s="192" t="s">
        <v>147</v>
      </c>
      <c r="Q33" s="192" t="s">
        <v>151</v>
      </c>
      <c r="R33" s="192" t="s">
        <v>180</v>
      </c>
      <c r="S33" s="193"/>
      <c r="T33" s="192"/>
      <c r="U33" s="361">
        <v>1</v>
      </c>
      <c r="V33" s="361">
        <v>1</v>
      </c>
      <c r="W33" s="361"/>
      <c r="X33" s="350"/>
      <c r="Y33" s="351" t="s">
        <v>755</v>
      </c>
      <c r="Z33" s="351" t="s">
        <v>767</v>
      </c>
      <c r="AA33" s="351" t="s">
        <v>767</v>
      </c>
      <c r="AB33" s="351">
        <v>0</v>
      </c>
      <c r="AC33" s="351"/>
      <c r="AD33" s="364" t="s">
        <v>758</v>
      </c>
      <c r="AE33" s="363" t="s">
        <v>760</v>
      </c>
      <c r="AF33" s="364" t="s">
        <v>763</v>
      </c>
      <c r="AG33" s="364"/>
      <c r="AH33" s="364"/>
      <c r="AI33" s="350"/>
    </row>
    <row r="34" spans="1:35" s="174" customFormat="1">
      <c r="A34" s="359" t="s">
        <v>151</v>
      </c>
      <c r="B34" s="360" t="s">
        <v>183</v>
      </c>
      <c r="C34" s="171" t="s">
        <v>26</v>
      </c>
      <c r="D34" s="171"/>
      <c r="E34" s="190" t="s">
        <v>26</v>
      </c>
      <c r="F34" s="191" t="s">
        <v>147</v>
      </c>
      <c r="G34" s="192" t="s">
        <v>151</v>
      </c>
      <c r="H34" s="192"/>
      <c r="I34" s="192" t="s">
        <v>183</v>
      </c>
      <c r="J34" s="192"/>
      <c r="K34" s="192" t="s">
        <v>147</v>
      </c>
      <c r="L34" s="192" t="s">
        <v>151</v>
      </c>
      <c r="M34" s="192"/>
      <c r="N34" s="192" t="s">
        <v>183</v>
      </c>
      <c r="O34" s="192"/>
      <c r="P34" s="192" t="s">
        <v>147</v>
      </c>
      <c r="Q34" s="192" t="s">
        <v>151</v>
      </c>
      <c r="R34" s="192" t="s">
        <v>176</v>
      </c>
      <c r="S34" s="193"/>
      <c r="T34" s="192"/>
      <c r="U34" s="361">
        <v>1</v>
      </c>
      <c r="V34" s="361">
        <v>1</v>
      </c>
      <c r="W34" s="361"/>
      <c r="X34" s="350"/>
      <c r="Y34" s="351" t="s">
        <v>755</v>
      </c>
      <c r="Z34" s="351" t="s">
        <v>770</v>
      </c>
      <c r="AA34" s="351" t="s">
        <v>770</v>
      </c>
      <c r="AB34" s="351">
        <v>0</v>
      </c>
      <c r="AC34" s="351"/>
      <c r="AD34" s="364" t="s">
        <v>758</v>
      </c>
      <c r="AE34" s="363" t="s">
        <v>760</v>
      </c>
      <c r="AF34" s="364" t="s">
        <v>763</v>
      </c>
      <c r="AG34" s="364" t="s">
        <v>761</v>
      </c>
      <c r="AH34" s="364"/>
      <c r="AI34" s="350"/>
    </row>
    <row r="35" spans="1:35" s="174" customFormat="1">
      <c r="A35" s="359" t="s">
        <v>145</v>
      </c>
      <c r="B35" s="360" t="s">
        <v>146</v>
      </c>
      <c r="C35" s="171" t="s">
        <v>91</v>
      </c>
      <c r="D35" s="171"/>
      <c r="E35" s="190" t="s">
        <v>91</v>
      </c>
      <c r="F35" s="192" t="s">
        <v>147</v>
      </c>
      <c r="G35" s="192" t="s">
        <v>145</v>
      </c>
      <c r="H35" s="192"/>
      <c r="I35" s="192" t="s">
        <v>146</v>
      </c>
      <c r="J35" s="192"/>
      <c r="K35" s="192" t="s">
        <v>147</v>
      </c>
      <c r="L35" s="192" t="s">
        <v>145</v>
      </c>
      <c r="M35" s="192"/>
      <c r="N35" s="192" t="s">
        <v>146</v>
      </c>
      <c r="O35" s="192"/>
      <c r="P35" s="192" t="s">
        <v>147</v>
      </c>
      <c r="Q35" s="192" t="s">
        <v>145</v>
      </c>
      <c r="R35" s="192" t="s">
        <v>176</v>
      </c>
      <c r="S35" s="193"/>
      <c r="T35" s="192"/>
      <c r="U35" s="361">
        <v>1</v>
      </c>
      <c r="V35" s="361">
        <v>1</v>
      </c>
      <c r="W35" s="361"/>
      <c r="X35" s="350"/>
      <c r="Y35" s="351" t="s">
        <v>769</v>
      </c>
      <c r="Z35" s="351" t="s">
        <v>758</v>
      </c>
      <c r="AA35" s="351" t="s">
        <v>758</v>
      </c>
      <c r="AB35" s="351" t="s">
        <v>779</v>
      </c>
      <c r="AC35" s="351"/>
      <c r="AD35" s="364" t="s">
        <v>758</v>
      </c>
      <c r="AE35" s="363"/>
      <c r="AF35" s="364"/>
      <c r="AG35" s="364"/>
      <c r="AH35" s="364"/>
      <c r="AI35" s="350"/>
    </row>
    <row r="36" spans="1:35" s="174" customFormat="1">
      <c r="A36" s="359" t="s">
        <v>151</v>
      </c>
      <c r="B36" s="360" t="s">
        <v>183</v>
      </c>
      <c r="C36" s="171" t="s">
        <v>27</v>
      </c>
      <c r="D36" s="171"/>
      <c r="E36" s="190" t="s">
        <v>27</v>
      </c>
      <c r="F36" s="191" t="s">
        <v>147</v>
      </c>
      <c r="G36" s="192" t="s">
        <v>151</v>
      </c>
      <c r="H36" s="192"/>
      <c r="I36" s="192" t="s">
        <v>183</v>
      </c>
      <c r="J36" s="192"/>
      <c r="K36" s="192" t="s">
        <v>147</v>
      </c>
      <c r="L36" s="192" t="s">
        <v>151</v>
      </c>
      <c r="M36" s="192"/>
      <c r="N36" s="192" t="s">
        <v>183</v>
      </c>
      <c r="O36" s="192"/>
      <c r="P36" s="192" t="s">
        <v>147</v>
      </c>
      <c r="Q36" s="192" t="s">
        <v>151</v>
      </c>
      <c r="R36" s="192" t="s">
        <v>178</v>
      </c>
      <c r="S36" s="193"/>
      <c r="T36" s="192"/>
      <c r="U36" s="361">
        <v>1</v>
      </c>
      <c r="V36" s="361">
        <v>1</v>
      </c>
      <c r="W36" s="361"/>
      <c r="X36" s="350"/>
      <c r="Y36" s="351" t="s">
        <v>755</v>
      </c>
      <c r="Z36" s="351" t="s">
        <v>767</v>
      </c>
      <c r="AA36" s="351" t="s">
        <v>767</v>
      </c>
      <c r="AB36" s="351">
        <v>0</v>
      </c>
      <c r="AC36" s="351"/>
      <c r="AD36" s="364" t="s">
        <v>758</v>
      </c>
      <c r="AE36" s="363" t="s">
        <v>760</v>
      </c>
      <c r="AF36" s="364" t="s">
        <v>763</v>
      </c>
      <c r="AG36" s="364"/>
      <c r="AH36" s="364"/>
      <c r="AI36" s="350"/>
    </row>
    <row r="37" spans="1:35" s="174" customFormat="1">
      <c r="A37" s="359" t="s">
        <v>151</v>
      </c>
      <c r="B37" s="360" t="s">
        <v>146</v>
      </c>
      <c r="C37" s="171" t="s">
        <v>28</v>
      </c>
      <c r="D37" s="171"/>
      <c r="E37" s="190" t="s">
        <v>28</v>
      </c>
      <c r="F37" s="191" t="s">
        <v>147</v>
      </c>
      <c r="G37" s="192" t="s">
        <v>151</v>
      </c>
      <c r="H37" s="192"/>
      <c r="I37" s="192" t="s">
        <v>183</v>
      </c>
      <c r="J37" s="192"/>
      <c r="K37" s="192" t="s">
        <v>147</v>
      </c>
      <c r="L37" s="192" t="s">
        <v>151</v>
      </c>
      <c r="M37" s="192"/>
      <c r="N37" s="192" t="s">
        <v>183</v>
      </c>
      <c r="O37" s="192"/>
      <c r="P37" s="192" t="s">
        <v>147</v>
      </c>
      <c r="Q37" s="192" t="s">
        <v>151</v>
      </c>
      <c r="R37" s="192" t="s">
        <v>178</v>
      </c>
      <c r="S37" s="193"/>
      <c r="T37" s="192"/>
      <c r="U37" s="361">
        <v>1</v>
      </c>
      <c r="V37" s="361" t="s">
        <v>174</v>
      </c>
      <c r="W37" s="361"/>
      <c r="X37" s="350"/>
      <c r="Y37" s="351" t="s">
        <v>755</v>
      </c>
      <c r="Z37" s="351" t="s">
        <v>767</v>
      </c>
      <c r="AA37" s="351" t="s">
        <v>767</v>
      </c>
      <c r="AB37" s="351">
        <v>0</v>
      </c>
      <c r="AC37" s="351"/>
      <c r="AD37" s="364" t="s">
        <v>758</v>
      </c>
      <c r="AE37" s="363" t="s">
        <v>759</v>
      </c>
      <c r="AF37" s="364" t="s">
        <v>760</v>
      </c>
      <c r="AG37" s="364" t="s">
        <v>763</v>
      </c>
      <c r="AH37" s="364"/>
      <c r="AI37" s="350"/>
    </row>
    <row r="38" spans="1:35">
      <c r="A38" s="359" t="s">
        <v>152</v>
      </c>
      <c r="B38" s="360" t="s">
        <v>183</v>
      </c>
      <c r="C38" s="171" t="s">
        <v>29</v>
      </c>
      <c r="E38" s="190" t="s">
        <v>29</v>
      </c>
      <c r="F38" s="191" t="s">
        <v>147</v>
      </c>
      <c r="G38" s="192" t="s">
        <v>152</v>
      </c>
      <c r="H38" s="192"/>
      <c r="I38" s="192" t="s">
        <v>183</v>
      </c>
      <c r="J38" s="192"/>
      <c r="K38" s="192" t="s">
        <v>147</v>
      </c>
      <c r="L38" s="192" t="s">
        <v>152</v>
      </c>
      <c r="M38" s="192"/>
      <c r="N38" s="192" t="s">
        <v>183</v>
      </c>
      <c r="O38" s="192"/>
      <c r="P38" s="192" t="s">
        <v>147</v>
      </c>
      <c r="Q38" s="192" t="s">
        <v>152</v>
      </c>
      <c r="R38" s="192" t="s">
        <v>176</v>
      </c>
      <c r="S38" s="193"/>
      <c r="T38" s="192"/>
      <c r="U38" s="361">
        <v>1</v>
      </c>
      <c r="V38" s="361">
        <v>1</v>
      </c>
      <c r="W38" s="361"/>
      <c r="Y38" s="351" t="s">
        <v>755</v>
      </c>
      <c r="Z38" s="351" t="s">
        <v>762</v>
      </c>
      <c r="AA38" s="351" t="s">
        <v>762</v>
      </c>
      <c r="AB38" s="351">
        <v>0</v>
      </c>
      <c r="AD38" s="363" t="s">
        <v>758</v>
      </c>
      <c r="AE38" s="363" t="s">
        <v>759</v>
      </c>
      <c r="AF38" s="363" t="s">
        <v>760</v>
      </c>
      <c r="AG38" s="363" t="s">
        <v>763</v>
      </c>
      <c r="AH38" s="363"/>
    </row>
    <row r="39" spans="1:35">
      <c r="A39" s="359" t="s">
        <v>151</v>
      </c>
      <c r="B39" s="360" t="s">
        <v>183</v>
      </c>
      <c r="C39" s="171" t="s">
        <v>30</v>
      </c>
      <c r="E39" s="190" t="s">
        <v>30</v>
      </c>
      <c r="F39" s="191" t="s">
        <v>147</v>
      </c>
      <c r="G39" s="192" t="s">
        <v>151</v>
      </c>
      <c r="H39" s="192"/>
      <c r="I39" s="192" t="s">
        <v>183</v>
      </c>
      <c r="J39" s="192"/>
      <c r="K39" s="192" t="s">
        <v>147</v>
      </c>
      <c r="L39" s="192" t="s">
        <v>151</v>
      </c>
      <c r="M39" s="192"/>
      <c r="N39" s="192" t="s">
        <v>183</v>
      </c>
      <c r="O39" s="192"/>
      <c r="P39" s="192" t="s">
        <v>147</v>
      </c>
      <c r="Q39" s="192" t="s">
        <v>151</v>
      </c>
      <c r="R39" s="192" t="s">
        <v>176</v>
      </c>
      <c r="S39" s="193"/>
      <c r="T39" s="192"/>
      <c r="U39" s="361">
        <v>1</v>
      </c>
      <c r="V39" s="361">
        <v>1</v>
      </c>
      <c r="W39" s="361"/>
      <c r="Y39" s="351" t="s">
        <v>755</v>
      </c>
      <c r="Z39" s="351" t="s">
        <v>767</v>
      </c>
      <c r="AA39" s="351" t="s">
        <v>767</v>
      </c>
      <c r="AB39" s="351">
        <v>0</v>
      </c>
      <c r="AD39" s="363" t="s">
        <v>758</v>
      </c>
      <c r="AE39" s="363" t="s">
        <v>760</v>
      </c>
      <c r="AF39" s="363" t="s">
        <v>763</v>
      </c>
      <c r="AG39" s="363"/>
      <c r="AH39" s="363"/>
    </row>
    <row r="40" spans="1:35">
      <c r="A40" s="359" t="s">
        <v>152</v>
      </c>
      <c r="B40" s="360" t="s">
        <v>183</v>
      </c>
      <c r="C40" s="171" t="s">
        <v>31</v>
      </c>
      <c r="E40" s="195" t="s">
        <v>31</v>
      </c>
      <c r="F40" s="196" t="s">
        <v>147</v>
      </c>
      <c r="G40" s="189" t="s">
        <v>152</v>
      </c>
      <c r="H40" s="189"/>
      <c r="I40" s="189" t="s">
        <v>183</v>
      </c>
      <c r="J40" s="189"/>
      <c r="K40" s="189" t="s">
        <v>147</v>
      </c>
      <c r="L40" s="189" t="s">
        <v>152</v>
      </c>
      <c r="M40" s="189"/>
      <c r="N40" s="189" t="s">
        <v>183</v>
      </c>
      <c r="O40" s="189"/>
      <c r="P40" s="189" t="s">
        <v>147</v>
      </c>
      <c r="Q40" s="189" t="s">
        <v>152</v>
      </c>
      <c r="R40" s="189" t="s">
        <v>176</v>
      </c>
      <c r="S40" s="188"/>
      <c r="T40" s="189"/>
      <c r="U40" s="361">
        <v>1</v>
      </c>
      <c r="V40" s="361">
        <v>1</v>
      </c>
      <c r="W40" s="361"/>
      <c r="Y40" s="351" t="s">
        <v>755</v>
      </c>
      <c r="Z40" s="351" t="s">
        <v>764</v>
      </c>
      <c r="AA40" s="351" t="s">
        <v>764</v>
      </c>
      <c r="AB40" s="351" t="s">
        <v>780</v>
      </c>
      <c r="AD40" s="363" t="s">
        <v>758</v>
      </c>
      <c r="AE40" s="363" t="s">
        <v>759</v>
      </c>
      <c r="AF40" s="363" t="s">
        <v>760</v>
      </c>
      <c r="AG40" s="363" t="s">
        <v>763</v>
      </c>
      <c r="AH40" s="363" t="s">
        <v>761</v>
      </c>
    </row>
    <row r="41" spans="1:35">
      <c r="A41" s="359" t="s">
        <v>190</v>
      </c>
      <c r="B41" s="360" t="s">
        <v>183</v>
      </c>
      <c r="C41" s="171" t="s">
        <v>32</v>
      </c>
      <c r="E41" s="190" t="s">
        <v>32</v>
      </c>
      <c r="F41" s="191" t="s">
        <v>147</v>
      </c>
      <c r="G41" s="192" t="s">
        <v>190</v>
      </c>
      <c r="H41" s="192"/>
      <c r="I41" s="192" t="s">
        <v>183</v>
      </c>
      <c r="J41" s="192"/>
      <c r="K41" s="192" t="s">
        <v>147</v>
      </c>
      <c r="L41" s="192" t="s">
        <v>190</v>
      </c>
      <c r="M41" s="192"/>
      <c r="N41" s="192" t="s">
        <v>183</v>
      </c>
      <c r="O41" s="192"/>
      <c r="P41" s="192" t="s">
        <v>147</v>
      </c>
      <c r="Q41" s="192" t="s">
        <v>190</v>
      </c>
      <c r="R41" s="192" t="s">
        <v>176</v>
      </c>
      <c r="S41" s="193"/>
      <c r="T41" s="192"/>
      <c r="U41" s="361">
        <v>1</v>
      </c>
      <c r="V41" s="361">
        <v>1</v>
      </c>
      <c r="W41" s="361"/>
      <c r="Y41" s="351" t="s">
        <v>755</v>
      </c>
      <c r="Z41" s="351" t="s">
        <v>777</v>
      </c>
      <c r="AA41" s="351" t="s">
        <v>777</v>
      </c>
      <c r="AB41" s="351" t="s">
        <v>781</v>
      </c>
      <c r="AD41" s="363" t="s">
        <v>758</v>
      </c>
      <c r="AE41" s="363" t="s">
        <v>760</v>
      </c>
      <c r="AF41" s="363"/>
      <c r="AG41" s="363"/>
      <c r="AH41" s="363"/>
    </row>
    <row r="42" spans="1:35">
      <c r="A42" s="359" t="s">
        <v>191</v>
      </c>
      <c r="B42" s="360" t="s">
        <v>183</v>
      </c>
      <c r="C42" s="171" t="s">
        <v>33</v>
      </c>
      <c r="E42" s="197" t="s">
        <v>33</v>
      </c>
      <c r="F42" s="198" t="s">
        <v>147</v>
      </c>
      <c r="G42" s="199" t="s">
        <v>191</v>
      </c>
      <c r="H42" s="199"/>
      <c r="I42" s="199" t="s">
        <v>183</v>
      </c>
      <c r="J42" s="199"/>
      <c r="K42" s="199" t="s">
        <v>147</v>
      </c>
      <c r="L42" s="199" t="s">
        <v>191</v>
      </c>
      <c r="M42" s="199"/>
      <c r="N42" s="199" t="s">
        <v>183</v>
      </c>
      <c r="O42" s="199"/>
      <c r="P42" s="199" t="s">
        <v>147</v>
      </c>
      <c r="Q42" s="199" t="s">
        <v>191</v>
      </c>
      <c r="R42" s="199" t="s">
        <v>176</v>
      </c>
      <c r="S42" s="200"/>
      <c r="T42" s="199"/>
      <c r="U42" s="361">
        <v>1</v>
      </c>
      <c r="V42" s="361">
        <v>1</v>
      </c>
      <c r="W42" s="361"/>
      <c r="Y42" s="351" t="s">
        <v>755</v>
      </c>
      <c r="Z42" s="351" t="s">
        <v>782</v>
      </c>
      <c r="AA42" s="351" t="s">
        <v>782</v>
      </c>
      <c r="AB42" s="351">
        <v>0</v>
      </c>
      <c r="AD42" s="363" t="s">
        <v>758</v>
      </c>
      <c r="AE42" s="363" t="s">
        <v>759</v>
      </c>
      <c r="AF42" s="363" t="s">
        <v>760</v>
      </c>
      <c r="AG42" s="363"/>
      <c r="AH42" s="363"/>
    </row>
    <row r="43" spans="1:35" ht="24" customHeight="1">
      <c r="E43" s="541" t="s">
        <v>363</v>
      </c>
      <c r="F43" s="541"/>
      <c r="G43" s="541"/>
      <c r="H43" s="541"/>
      <c r="I43" s="541"/>
      <c r="J43" s="541"/>
      <c r="K43" s="541"/>
      <c r="L43" s="541"/>
      <c r="M43" s="541"/>
      <c r="N43" s="541"/>
      <c r="O43" s="541"/>
      <c r="P43" s="541"/>
      <c r="Q43" s="541"/>
      <c r="R43" s="542"/>
      <c r="S43" s="542"/>
      <c r="T43" s="201"/>
      <c r="U43" s="367"/>
      <c r="V43" s="367"/>
      <c r="W43" s="367"/>
      <c r="X43" s="201"/>
    </row>
    <row r="44" spans="1:35" ht="24.75" customHeight="1">
      <c r="E44" s="543" t="s">
        <v>563</v>
      </c>
      <c r="F44" s="543"/>
      <c r="G44" s="543"/>
      <c r="H44" s="543"/>
      <c r="I44" s="543"/>
      <c r="J44" s="543"/>
      <c r="K44" s="543"/>
      <c r="L44" s="543"/>
      <c r="M44" s="543"/>
      <c r="N44" s="543"/>
      <c r="O44" s="543"/>
      <c r="P44" s="543"/>
      <c r="Q44" s="543"/>
      <c r="R44" s="543"/>
      <c r="S44" s="543"/>
      <c r="T44" s="324"/>
    </row>
    <row r="45" spans="1:35" ht="8.25" customHeight="1">
      <c r="E45" s="542" t="s">
        <v>564</v>
      </c>
      <c r="F45" s="542"/>
      <c r="G45" s="542"/>
      <c r="H45" s="542"/>
      <c r="I45" s="542"/>
      <c r="J45" s="542"/>
      <c r="K45" s="542"/>
      <c r="L45" s="542"/>
      <c r="M45" s="542"/>
      <c r="N45" s="542"/>
      <c r="O45" s="542"/>
      <c r="P45" s="542"/>
      <c r="Q45" s="542"/>
      <c r="R45" s="542"/>
      <c r="S45" s="542"/>
      <c r="T45" s="201"/>
    </row>
    <row r="46" spans="1:35">
      <c r="E46" s="542"/>
      <c r="F46" s="542"/>
      <c r="G46" s="542"/>
      <c r="H46" s="542"/>
      <c r="I46" s="542"/>
      <c r="J46" s="542"/>
      <c r="K46" s="542"/>
      <c r="L46" s="542"/>
      <c r="M46" s="542"/>
      <c r="N46" s="542"/>
      <c r="O46" s="542"/>
      <c r="P46" s="542"/>
      <c r="Q46" s="542"/>
      <c r="R46" s="542"/>
      <c r="S46" s="542"/>
      <c r="T46" s="201"/>
    </row>
    <row r="47" spans="1:35" ht="8.25" customHeight="1">
      <c r="E47" s="542"/>
      <c r="F47" s="542"/>
      <c r="G47" s="542"/>
      <c r="H47" s="542"/>
      <c r="I47" s="542"/>
      <c r="J47" s="542"/>
      <c r="K47" s="542"/>
      <c r="L47" s="542"/>
      <c r="M47" s="542"/>
      <c r="N47" s="542"/>
      <c r="O47" s="542"/>
      <c r="P47" s="542"/>
      <c r="Q47" s="542"/>
      <c r="R47" s="542"/>
      <c r="S47" s="542"/>
      <c r="T47" s="201"/>
    </row>
    <row r="48" spans="1:35">
      <c r="E48" s="542"/>
      <c r="F48" s="542"/>
      <c r="G48" s="542"/>
      <c r="H48" s="542"/>
      <c r="I48" s="542"/>
      <c r="J48" s="542"/>
      <c r="K48" s="542"/>
      <c r="L48" s="542"/>
      <c r="M48" s="542"/>
      <c r="N48" s="542"/>
      <c r="O48" s="542"/>
      <c r="P48" s="542"/>
      <c r="Q48" s="542"/>
      <c r="R48" s="542"/>
      <c r="S48" s="542"/>
      <c r="T48" s="201"/>
    </row>
    <row r="49" spans="5:20" ht="18" customHeight="1">
      <c r="E49" s="542"/>
      <c r="F49" s="542"/>
      <c r="G49" s="542"/>
      <c r="H49" s="542"/>
      <c r="I49" s="542"/>
      <c r="J49" s="542"/>
      <c r="K49" s="542"/>
      <c r="L49" s="542"/>
      <c r="M49" s="542"/>
      <c r="N49" s="542"/>
      <c r="O49" s="542"/>
      <c r="P49" s="542"/>
      <c r="Q49" s="542"/>
      <c r="R49" s="542"/>
      <c r="S49" s="542"/>
      <c r="T49" s="201"/>
    </row>
    <row r="50" spans="5:20">
      <c r="E50" s="544"/>
      <c r="F50" s="544"/>
      <c r="G50" s="544"/>
      <c r="H50" s="544"/>
      <c r="I50" s="544"/>
      <c r="J50" s="544"/>
      <c r="K50" s="544"/>
      <c r="L50" s="544"/>
      <c r="M50" s="544"/>
      <c r="N50" s="544"/>
      <c r="O50" s="544"/>
      <c r="P50" s="544"/>
      <c r="Q50" s="544"/>
      <c r="R50" s="544"/>
      <c r="S50" s="544"/>
      <c r="T50" s="324"/>
    </row>
  </sheetData>
  <mergeCells count="16">
    <mergeCell ref="Y6:Z6"/>
    <mergeCell ref="E43:S43"/>
    <mergeCell ref="E44:S44"/>
    <mergeCell ref="E45:S49"/>
    <mergeCell ref="E50:S50"/>
    <mergeCell ref="E4:S4"/>
    <mergeCell ref="F5:I5"/>
    <mergeCell ref="K5:N5"/>
    <mergeCell ref="P5:R5"/>
    <mergeCell ref="F6:G6"/>
    <mergeCell ref="I6:I7"/>
    <mergeCell ref="K6:L6"/>
    <mergeCell ref="N6:N7"/>
    <mergeCell ref="P6:Q6"/>
    <mergeCell ref="R6:R7"/>
    <mergeCell ref="S6:S7"/>
  </mergeCells>
  <conditionalFormatting sqref="V27:W30">
    <cfRule type="containsText" dxfId="98" priority="3" operator="containsText" text="DESK">
      <formula>NOT(ISERROR(SEARCH("DESK",V27)))</formula>
    </cfRule>
  </conditionalFormatting>
  <conditionalFormatting sqref="E40:T42 E8:T38">
    <cfRule type="expression" dxfId="97" priority="2">
      <formula>MOD(ROW(),2)=0</formula>
    </cfRule>
  </conditionalFormatting>
  <conditionalFormatting sqref="E39:T39">
    <cfRule type="expression" dxfId="96" priority="1">
      <formula>MOD(ROW(),2)=0</formula>
    </cfRule>
  </conditionalFormatting>
  <pageMargins left="0.7" right="0.7" top="0.75" bottom="0.75" header="0.3" footer="0.3"/>
  <pageSetup orientation="portrait" horizontalDpi="1200" verticalDpi="1200"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86541-833F-4A6D-8279-F0DB4864FE65}">
  <sheetPr codeName="Sheet62">
    <tabColor theme="8" tint="-0.249977111117893"/>
  </sheetPr>
  <dimension ref="A1:AK64"/>
  <sheetViews>
    <sheetView showGridLines="0" topLeftCell="C1" zoomScaleNormal="100" workbookViewId="0">
      <pane xSplit="2" ySplit="7" topLeftCell="E17" activePane="bottomRight" state="frozen"/>
      <selection activeCell="L12" sqref="L12"/>
      <selection pane="topRight" activeCell="L12" sqref="L12"/>
      <selection pane="bottomLeft" activeCell="L12" sqref="L12"/>
      <selection pane="bottomRight" activeCell="L12" sqref="L12"/>
    </sheetView>
  </sheetViews>
  <sheetFormatPr defaultColWidth="9.140625" defaultRowHeight="14.25"/>
  <cols>
    <col min="1" max="1" width="22" style="351" hidden="1" customWidth="1"/>
    <col min="2" max="2" width="2.42578125" style="351" hidden="1" customWidth="1"/>
    <col min="3" max="3" width="2.7109375" style="175" customWidth="1"/>
    <col min="4" max="4" width="20.28515625" style="173" customWidth="1"/>
    <col min="5" max="5" width="11.7109375" style="202" customWidth="1"/>
    <col min="6" max="6" width="26.85546875" style="202" bestFit="1" customWidth="1"/>
    <col min="7" max="7" width="1" style="202" customWidth="1"/>
    <col min="8" max="8" width="13" style="202" customWidth="1"/>
    <col min="9" max="9" width="2.7109375" style="202" customWidth="1"/>
    <col min="10" max="10" width="11.7109375" style="202" customWidth="1"/>
    <col min="11" max="11" width="26.85546875" style="202" bestFit="1" customWidth="1"/>
    <col min="12" max="12" width="1" style="202" customWidth="1"/>
    <col min="13" max="13" width="12.85546875" style="202" customWidth="1"/>
    <col min="14" max="14" width="2.7109375" style="202" customWidth="1"/>
    <col min="15" max="15" width="11.7109375" style="202" customWidth="1"/>
    <col min="16" max="16" width="26.85546875" style="202" bestFit="1" customWidth="1"/>
    <col min="17" max="17" width="13.140625" style="202" customWidth="1"/>
    <col min="18" max="18" width="0.85546875" style="202" customWidth="1"/>
    <col min="19" max="19" width="2.28515625" style="368" customWidth="1"/>
    <col min="20" max="21" width="2.28515625" style="368" hidden="1" customWidth="1"/>
    <col min="22" max="23" width="3.5703125" style="368" hidden="1" customWidth="1"/>
    <col min="24" max="24" width="2.28515625" style="368" hidden="1" customWidth="1"/>
    <col min="25" max="25" width="36.28515625" style="368" hidden="1" customWidth="1"/>
    <col min="26" max="26" width="2.28515625" style="368" hidden="1" customWidth="1"/>
    <col min="27" max="27" width="8" style="369" hidden="1" customWidth="1"/>
    <col min="28" max="30" width="13.140625" style="370" hidden="1" customWidth="1"/>
    <col min="31" max="31" width="0" style="370" hidden="1" customWidth="1"/>
    <col min="32" max="32" width="15.42578125" style="370" hidden="1" customWidth="1"/>
    <col min="33" max="33" width="16.28515625" style="370" hidden="1" customWidth="1"/>
    <col min="34" max="34" width="24" style="370" hidden="1" customWidth="1"/>
    <col min="35" max="35" width="35.42578125" style="370" hidden="1" customWidth="1"/>
    <col min="36" max="37" width="0" style="370" hidden="1" customWidth="1"/>
    <col min="38" max="38" width="0" style="175" hidden="1" customWidth="1"/>
    <col min="39" max="16384" width="9.140625" style="175"/>
  </cols>
  <sheetData>
    <row r="1" spans="1:37">
      <c r="T1" s="368" t="s">
        <v>783</v>
      </c>
    </row>
    <row r="2" spans="1:37">
      <c r="D2" s="172"/>
    </row>
    <row r="3" spans="1:37">
      <c r="D3" s="172"/>
    </row>
    <row r="4" spans="1:37" ht="15">
      <c r="D4" s="325" t="s">
        <v>232</v>
      </c>
      <c r="E4" s="203"/>
      <c r="F4" s="203"/>
      <c r="G4" s="203"/>
      <c r="H4" s="203"/>
      <c r="I4" s="203"/>
      <c r="J4" s="203"/>
      <c r="K4" s="203"/>
      <c r="L4" s="203"/>
      <c r="M4" s="203"/>
      <c r="N4" s="203"/>
      <c r="O4" s="203"/>
      <c r="P4" s="203"/>
      <c r="Q4" s="203"/>
      <c r="R4" s="203"/>
      <c r="S4" s="371"/>
      <c r="T4" s="371"/>
      <c r="U4" s="371"/>
      <c r="V4" s="371"/>
      <c r="W4" s="371"/>
      <c r="X4" s="371"/>
      <c r="Y4" s="371"/>
      <c r="Z4" s="371"/>
    </row>
    <row r="5" spans="1:37">
      <c r="D5" s="204"/>
      <c r="E5" s="535" t="s">
        <v>561</v>
      </c>
      <c r="F5" s="535"/>
      <c r="G5" s="535"/>
      <c r="H5" s="535"/>
      <c r="I5" s="178"/>
      <c r="J5" s="535" t="s">
        <v>140</v>
      </c>
      <c r="K5" s="535"/>
      <c r="L5" s="535"/>
      <c r="M5" s="535"/>
      <c r="N5" s="178"/>
      <c r="O5" s="535" t="s">
        <v>62</v>
      </c>
      <c r="P5" s="535"/>
      <c r="Q5" s="179"/>
      <c r="R5" s="205"/>
      <c r="S5" s="371"/>
      <c r="T5" s="371"/>
      <c r="U5" s="371"/>
      <c r="V5" s="371"/>
      <c r="W5" s="371"/>
      <c r="X5" s="371"/>
      <c r="Y5" s="371"/>
      <c r="Z5" s="371"/>
      <c r="AA5" s="372"/>
    </row>
    <row r="6" spans="1:37" ht="25.5" customHeight="1">
      <c r="D6" s="206"/>
      <c r="E6" s="328" t="s">
        <v>141</v>
      </c>
      <c r="F6" s="328"/>
      <c r="G6" s="181"/>
      <c r="H6" s="537" t="s">
        <v>142</v>
      </c>
      <c r="I6" s="182"/>
      <c r="J6" s="328" t="s">
        <v>141</v>
      </c>
      <c r="K6" s="328"/>
      <c r="L6" s="181"/>
      <c r="M6" s="537" t="s">
        <v>142</v>
      </c>
      <c r="N6" s="182"/>
      <c r="O6" s="328" t="s">
        <v>141</v>
      </c>
      <c r="P6" s="328"/>
      <c r="Q6" s="537" t="s">
        <v>562</v>
      </c>
      <c r="R6" s="547"/>
      <c r="S6" s="373"/>
      <c r="T6" s="373"/>
      <c r="U6" s="373"/>
      <c r="V6" s="373"/>
      <c r="W6" s="373"/>
      <c r="X6" s="373"/>
      <c r="Y6" s="373"/>
      <c r="Z6" s="373"/>
      <c r="AA6" s="374" t="s">
        <v>747</v>
      </c>
      <c r="AB6" s="549" t="s">
        <v>748</v>
      </c>
      <c r="AC6" s="549"/>
    </row>
    <row r="7" spans="1:37" ht="15">
      <c r="A7" s="357" t="s">
        <v>784</v>
      </c>
      <c r="D7" s="206"/>
      <c r="E7" s="184" t="s">
        <v>143</v>
      </c>
      <c r="F7" s="184" t="s">
        <v>144</v>
      </c>
      <c r="G7" s="178"/>
      <c r="H7" s="538"/>
      <c r="I7" s="178"/>
      <c r="J7" s="184" t="s">
        <v>143</v>
      </c>
      <c r="K7" s="184" t="s">
        <v>144</v>
      </c>
      <c r="L7" s="178"/>
      <c r="M7" s="538"/>
      <c r="N7" s="178"/>
      <c r="O7" s="184" t="s">
        <v>143</v>
      </c>
      <c r="P7" s="184" t="s">
        <v>144</v>
      </c>
      <c r="Q7" s="538"/>
      <c r="R7" s="548"/>
      <c r="S7" s="373"/>
      <c r="T7" s="373"/>
      <c r="U7" s="373"/>
      <c r="V7" s="373"/>
      <c r="W7" s="373"/>
      <c r="X7" s="373"/>
      <c r="Y7" s="373"/>
      <c r="Z7" s="373"/>
      <c r="AA7" s="375"/>
      <c r="AB7" s="376" t="s">
        <v>750</v>
      </c>
      <c r="AC7" s="376" t="s">
        <v>751</v>
      </c>
      <c r="AD7" s="376" t="s">
        <v>752</v>
      </c>
    </row>
    <row r="8" spans="1:37">
      <c r="A8" s="359" t="s">
        <v>145</v>
      </c>
      <c r="B8" s="360" t="s">
        <v>146</v>
      </c>
      <c r="D8" s="207" t="s">
        <v>43</v>
      </c>
      <c r="E8" s="208" t="s">
        <v>145</v>
      </c>
      <c r="F8" s="209" t="s">
        <v>145</v>
      </c>
      <c r="G8" s="209"/>
      <c r="H8" s="209" t="s">
        <v>146</v>
      </c>
      <c r="I8" s="209"/>
      <c r="J8" s="209" t="s">
        <v>60</v>
      </c>
      <c r="K8" s="209" t="s">
        <v>60</v>
      </c>
      <c r="L8" s="209"/>
      <c r="M8" s="209" t="s">
        <v>60</v>
      </c>
      <c r="N8" s="209"/>
      <c r="O8" s="209" t="s">
        <v>145</v>
      </c>
      <c r="P8" s="209" t="s">
        <v>145</v>
      </c>
      <c r="Q8" s="209" t="s">
        <v>178</v>
      </c>
      <c r="R8" s="193"/>
      <c r="S8" s="373"/>
      <c r="T8" s="373"/>
      <c r="U8" s="373">
        <v>1</v>
      </c>
      <c r="V8" s="373">
        <v>1</v>
      </c>
      <c r="W8" s="373"/>
      <c r="X8" s="373"/>
      <c r="Y8" s="377" t="s">
        <v>785</v>
      </c>
      <c r="Z8" s="373"/>
      <c r="AA8" s="369" t="s">
        <v>786</v>
      </c>
      <c r="AB8" s="370" t="s">
        <v>769</v>
      </c>
      <c r="AC8" s="370" t="s">
        <v>758</v>
      </c>
      <c r="AD8" s="370" t="s">
        <v>758</v>
      </c>
      <c r="AF8" s="378" t="s">
        <v>758</v>
      </c>
      <c r="AG8" s="378"/>
      <c r="AH8" s="378"/>
      <c r="AI8" s="378"/>
      <c r="AJ8" s="378"/>
      <c r="AK8" s="378"/>
    </row>
    <row r="9" spans="1:37">
      <c r="A9" s="379" t="s">
        <v>221</v>
      </c>
      <c r="B9" s="380" t="s">
        <v>761</v>
      </c>
      <c r="D9" s="190" t="s">
        <v>123</v>
      </c>
      <c r="E9" s="191" t="s">
        <v>147</v>
      </c>
      <c r="F9" s="192" t="s">
        <v>221</v>
      </c>
      <c r="G9" s="192"/>
      <c r="H9" s="192" t="s">
        <v>192</v>
      </c>
      <c r="I9" s="192"/>
      <c r="J9" s="192" t="s">
        <v>60</v>
      </c>
      <c r="K9" s="192" t="s">
        <v>60</v>
      </c>
      <c r="L9" s="192"/>
      <c r="M9" s="192" t="s">
        <v>60</v>
      </c>
      <c r="N9" s="192"/>
      <c r="O9" s="192" t="s">
        <v>147</v>
      </c>
      <c r="P9" s="192" t="s">
        <v>221</v>
      </c>
      <c r="Q9" s="192" t="s">
        <v>176</v>
      </c>
      <c r="R9" s="193"/>
      <c r="U9" s="368">
        <v>1</v>
      </c>
      <c r="V9" s="373" t="s">
        <v>174</v>
      </c>
      <c r="Y9" s="365" t="s">
        <v>772</v>
      </c>
      <c r="AA9" s="369" t="s">
        <v>786</v>
      </c>
      <c r="AB9" s="370" t="s">
        <v>761</v>
      </c>
      <c r="AC9" s="370">
        <v>0</v>
      </c>
      <c r="AD9" s="370">
        <v>0</v>
      </c>
      <c r="AF9" s="378" t="s">
        <v>758</v>
      </c>
      <c r="AG9" s="378" t="s">
        <v>761</v>
      </c>
      <c r="AH9" s="378"/>
      <c r="AI9" s="378"/>
      <c r="AJ9" s="378"/>
      <c r="AK9" s="378"/>
    </row>
    <row r="10" spans="1:37">
      <c r="A10" s="379" t="s">
        <v>188</v>
      </c>
      <c r="B10" s="380" t="s">
        <v>146</v>
      </c>
      <c r="D10" s="190" t="s">
        <v>67</v>
      </c>
      <c r="E10" s="191" t="s">
        <v>147</v>
      </c>
      <c r="F10" s="192" t="s">
        <v>188</v>
      </c>
      <c r="G10" s="192"/>
      <c r="H10" s="192" t="s">
        <v>146</v>
      </c>
      <c r="I10" s="192"/>
      <c r="J10" s="192" t="s">
        <v>145</v>
      </c>
      <c r="K10" s="192" t="s">
        <v>145</v>
      </c>
      <c r="L10" s="192"/>
      <c r="M10" s="192" t="s">
        <v>146</v>
      </c>
      <c r="N10" s="192"/>
      <c r="O10" s="192" t="s">
        <v>145</v>
      </c>
      <c r="P10" s="192" t="s">
        <v>145</v>
      </c>
      <c r="Q10" s="192" t="s">
        <v>176</v>
      </c>
      <c r="R10" s="193"/>
      <c r="U10" s="368">
        <v>1</v>
      </c>
      <c r="V10" s="373">
        <v>1</v>
      </c>
      <c r="Y10" s="381" t="s">
        <v>787</v>
      </c>
      <c r="AA10" s="369" t="s">
        <v>765</v>
      </c>
      <c r="AB10" s="370" t="s">
        <v>769</v>
      </c>
      <c r="AC10" s="370" t="s">
        <v>788</v>
      </c>
      <c r="AD10" s="370" t="s">
        <v>788</v>
      </c>
      <c r="AF10" s="378">
        <v>0</v>
      </c>
      <c r="AG10" s="378"/>
      <c r="AH10" s="378"/>
      <c r="AI10" s="378"/>
      <c r="AJ10" s="378"/>
      <c r="AK10" s="382"/>
    </row>
    <row r="11" spans="1:37">
      <c r="A11" s="379" t="s">
        <v>151</v>
      </c>
      <c r="B11" s="380" t="s">
        <v>146</v>
      </c>
      <c r="D11" s="190" t="s">
        <v>177</v>
      </c>
      <c r="E11" s="191" t="s">
        <v>147</v>
      </c>
      <c r="F11" s="192" t="s">
        <v>151</v>
      </c>
      <c r="G11" s="192"/>
      <c r="H11" s="192" t="s">
        <v>146</v>
      </c>
      <c r="I11" s="192"/>
      <c r="J11" s="192" t="s">
        <v>60</v>
      </c>
      <c r="K11" s="192" t="s">
        <v>60</v>
      </c>
      <c r="L11" s="192"/>
      <c r="M11" s="192" t="s">
        <v>60</v>
      </c>
      <c r="N11" s="192"/>
      <c r="O11" s="192" t="s">
        <v>147</v>
      </c>
      <c r="P11" s="192" t="s">
        <v>151</v>
      </c>
      <c r="Q11" s="192" t="s">
        <v>176</v>
      </c>
      <c r="R11" s="193"/>
      <c r="S11" s="202"/>
      <c r="T11" s="202"/>
      <c r="U11" s="202">
        <v>1</v>
      </c>
      <c r="V11" s="373">
        <v>1</v>
      </c>
      <c r="W11" s="202"/>
      <c r="X11" s="202"/>
      <c r="Y11" s="202"/>
      <c r="AB11" s="370" t="s">
        <v>769</v>
      </c>
      <c r="AC11" s="370" t="s">
        <v>767</v>
      </c>
      <c r="AD11" s="370" t="s">
        <v>767</v>
      </c>
      <c r="AF11" s="378" t="s">
        <v>758</v>
      </c>
      <c r="AG11" s="378" t="s">
        <v>760</v>
      </c>
      <c r="AH11" s="378" t="s">
        <v>763</v>
      </c>
      <c r="AI11" s="378"/>
      <c r="AJ11" s="378"/>
      <c r="AK11" s="378"/>
    </row>
    <row r="12" spans="1:37">
      <c r="A12" s="379" t="s">
        <v>565</v>
      </c>
      <c r="B12" s="380" t="s">
        <v>146</v>
      </c>
      <c r="D12" s="190" t="s">
        <v>233</v>
      </c>
      <c r="E12" s="191" t="s">
        <v>148</v>
      </c>
      <c r="F12" s="192" t="s">
        <v>565</v>
      </c>
      <c r="G12" s="192"/>
      <c r="H12" s="192" t="s">
        <v>146</v>
      </c>
      <c r="I12" s="192"/>
      <c r="J12" s="192" t="s">
        <v>148</v>
      </c>
      <c r="K12" s="192" t="s">
        <v>565</v>
      </c>
      <c r="L12" s="192"/>
      <c r="M12" s="192" t="s">
        <v>146</v>
      </c>
      <c r="N12" s="192"/>
      <c r="O12" s="192" t="s">
        <v>148</v>
      </c>
      <c r="P12" s="192" t="s">
        <v>565</v>
      </c>
      <c r="Q12" s="192" t="s">
        <v>176</v>
      </c>
      <c r="R12" s="193"/>
      <c r="U12" s="368">
        <v>1</v>
      </c>
      <c r="V12" s="373">
        <v>1</v>
      </c>
      <c r="Y12" s="383"/>
      <c r="AB12" s="370" t="s">
        <v>769</v>
      </c>
      <c r="AC12" s="370" t="s">
        <v>789</v>
      </c>
      <c r="AD12" s="370" t="s">
        <v>789</v>
      </c>
      <c r="AF12" s="378">
        <v>0</v>
      </c>
      <c r="AG12" s="378"/>
      <c r="AH12" s="378"/>
      <c r="AI12" s="378"/>
      <c r="AJ12" s="378"/>
      <c r="AK12" s="378"/>
    </row>
    <row r="13" spans="1:37">
      <c r="A13" s="379"/>
      <c r="B13" s="380"/>
      <c r="D13" s="190" t="s">
        <v>376</v>
      </c>
      <c r="E13" s="191" t="s">
        <v>147</v>
      </c>
      <c r="F13" s="192" t="s">
        <v>151</v>
      </c>
      <c r="G13" s="192"/>
      <c r="H13" s="192" t="s">
        <v>146</v>
      </c>
      <c r="I13" s="192"/>
      <c r="J13" s="191" t="s">
        <v>147</v>
      </c>
      <c r="K13" s="192" t="s">
        <v>151</v>
      </c>
      <c r="L13" s="192"/>
      <c r="M13" s="192" t="s">
        <v>146</v>
      </c>
      <c r="N13" s="192"/>
      <c r="O13" s="192" t="s">
        <v>147</v>
      </c>
      <c r="P13" s="192" t="s">
        <v>151</v>
      </c>
      <c r="Q13" s="192" t="s">
        <v>176</v>
      </c>
      <c r="R13" s="193"/>
      <c r="V13" s="373"/>
      <c r="Y13" s="383"/>
      <c r="AF13" s="378"/>
      <c r="AG13" s="378"/>
      <c r="AH13" s="378"/>
      <c r="AI13" s="378"/>
      <c r="AJ13" s="378"/>
      <c r="AK13" s="378"/>
    </row>
    <row r="14" spans="1:37">
      <c r="A14" s="379" t="s">
        <v>190</v>
      </c>
      <c r="B14" s="380" t="s">
        <v>183</v>
      </c>
      <c r="D14" s="190" t="s">
        <v>68</v>
      </c>
      <c r="E14" s="191" t="s">
        <v>147</v>
      </c>
      <c r="F14" s="192" t="s">
        <v>190</v>
      </c>
      <c r="G14" s="192"/>
      <c r="H14" s="192" t="s">
        <v>183</v>
      </c>
      <c r="I14" s="192"/>
      <c r="J14" s="192" t="s">
        <v>145</v>
      </c>
      <c r="K14" s="192" t="s">
        <v>145</v>
      </c>
      <c r="L14" s="192"/>
      <c r="M14" s="192" t="s">
        <v>183</v>
      </c>
      <c r="N14" s="192"/>
      <c r="O14" s="192" t="s">
        <v>147</v>
      </c>
      <c r="P14" s="192" t="s">
        <v>190</v>
      </c>
      <c r="Q14" s="192" t="s">
        <v>178</v>
      </c>
      <c r="R14" s="193"/>
      <c r="U14" s="368">
        <v>1</v>
      </c>
      <c r="V14" s="373">
        <v>1</v>
      </c>
      <c r="AA14" s="369" t="s">
        <v>765</v>
      </c>
      <c r="AB14" s="370" t="s">
        <v>755</v>
      </c>
      <c r="AC14" s="370" t="s">
        <v>777</v>
      </c>
      <c r="AD14" s="370" t="s">
        <v>777</v>
      </c>
      <c r="AF14" s="378" t="s">
        <v>758</v>
      </c>
      <c r="AG14" s="378" t="s">
        <v>760</v>
      </c>
      <c r="AH14" s="378"/>
      <c r="AI14" s="378"/>
      <c r="AJ14" s="378"/>
      <c r="AK14" s="378"/>
    </row>
    <row r="15" spans="1:37">
      <c r="A15" s="379" t="s">
        <v>190</v>
      </c>
      <c r="B15" s="380" t="s">
        <v>146</v>
      </c>
      <c r="D15" s="190" t="s">
        <v>50</v>
      </c>
      <c r="E15" s="191" t="s">
        <v>147</v>
      </c>
      <c r="F15" s="192" t="s">
        <v>190</v>
      </c>
      <c r="G15" s="192"/>
      <c r="H15" s="192" t="s">
        <v>146</v>
      </c>
      <c r="I15" s="192"/>
      <c r="J15" s="192" t="s">
        <v>147</v>
      </c>
      <c r="K15" s="192" t="s">
        <v>190</v>
      </c>
      <c r="L15" s="192"/>
      <c r="M15" s="192" t="s">
        <v>146</v>
      </c>
      <c r="N15" s="192"/>
      <c r="O15" s="192" t="s">
        <v>147</v>
      </c>
      <c r="P15" s="192" t="s">
        <v>190</v>
      </c>
      <c r="Q15" s="192" t="s">
        <v>178</v>
      </c>
      <c r="R15" s="193"/>
      <c r="U15" s="368">
        <v>1</v>
      </c>
      <c r="V15" s="373">
        <v>1</v>
      </c>
      <c r="AB15" s="370" t="s">
        <v>769</v>
      </c>
      <c r="AC15" s="370" t="s">
        <v>777</v>
      </c>
      <c r="AD15" s="370" t="s">
        <v>777</v>
      </c>
      <c r="AF15" s="378" t="s">
        <v>758</v>
      </c>
      <c r="AG15" s="378" t="s">
        <v>760</v>
      </c>
      <c r="AH15" s="378"/>
      <c r="AI15" s="378"/>
      <c r="AJ15" s="378"/>
      <c r="AK15" s="378"/>
    </row>
    <row r="16" spans="1:37">
      <c r="A16" s="384" t="s">
        <v>152</v>
      </c>
      <c r="B16" s="380" t="s">
        <v>761</v>
      </c>
      <c r="D16" s="190" t="s">
        <v>234</v>
      </c>
      <c r="E16" s="191" t="s">
        <v>147</v>
      </c>
      <c r="F16" s="192" t="s">
        <v>152</v>
      </c>
      <c r="G16" s="192"/>
      <c r="H16" s="192" t="s">
        <v>192</v>
      </c>
      <c r="I16" s="192"/>
      <c r="J16" s="191" t="s">
        <v>147</v>
      </c>
      <c r="K16" s="192" t="s">
        <v>152</v>
      </c>
      <c r="L16" s="192"/>
      <c r="M16" s="192" t="s">
        <v>192</v>
      </c>
      <c r="N16" s="192"/>
      <c r="O16" s="191" t="s">
        <v>147</v>
      </c>
      <c r="P16" s="192" t="s">
        <v>152</v>
      </c>
      <c r="Q16" s="192" t="s">
        <v>178</v>
      </c>
      <c r="R16" s="193"/>
      <c r="U16" s="368">
        <v>1</v>
      </c>
      <c r="V16" s="373" t="s">
        <v>174</v>
      </c>
      <c r="Y16" s="365" t="s">
        <v>772</v>
      </c>
      <c r="AA16" s="369" t="s">
        <v>765</v>
      </c>
      <c r="AB16" s="370" t="s">
        <v>761</v>
      </c>
      <c r="AC16" s="370" t="s">
        <v>764</v>
      </c>
      <c r="AD16" s="370" t="s">
        <v>764</v>
      </c>
      <c r="AF16" s="378" t="s">
        <v>758</v>
      </c>
      <c r="AG16" s="378" t="s">
        <v>759</v>
      </c>
      <c r="AH16" s="378" t="s">
        <v>760</v>
      </c>
      <c r="AI16" s="378" t="s">
        <v>763</v>
      </c>
      <c r="AJ16" s="378" t="s">
        <v>761</v>
      </c>
      <c r="AK16" s="378"/>
    </row>
    <row r="17" spans="1:37">
      <c r="A17" s="379" t="s">
        <v>190</v>
      </c>
      <c r="B17" s="380" t="s">
        <v>183</v>
      </c>
      <c r="D17" s="190" t="s">
        <v>70</v>
      </c>
      <c r="E17" s="191" t="s">
        <v>147</v>
      </c>
      <c r="F17" s="192" t="s">
        <v>190</v>
      </c>
      <c r="G17" s="192"/>
      <c r="H17" s="192" t="s">
        <v>183</v>
      </c>
      <c r="I17" s="192"/>
      <c r="J17" s="192" t="s">
        <v>147</v>
      </c>
      <c r="K17" s="192" t="s">
        <v>190</v>
      </c>
      <c r="L17" s="192"/>
      <c r="M17" s="192" t="s">
        <v>183</v>
      </c>
      <c r="N17" s="192"/>
      <c r="O17" s="192" t="s">
        <v>147</v>
      </c>
      <c r="P17" s="192" t="s">
        <v>190</v>
      </c>
      <c r="Q17" s="192" t="s">
        <v>176</v>
      </c>
      <c r="R17" s="193"/>
      <c r="U17" s="368">
        <v>1</v>
      </c>
      <c r="V17" s="373">
        <v>1</v>
      </c>
      <c r="AB17" s="370" t="s">
        <v>755</v>
      </c>
      <c r="AC17" s="370" t="s">
        <v>790</v>
      </c>
      <c r="AD17" s="370" t="s">
        <v>790</v>
      </c>
      <c r="AF17" s="378" t="s">
        <v>758</v>
      </c>
      <c r="AG17" s="378" t="s">
        <v>760</v>
      </c>
      <c r="AH17" s="378" t="s">
        <v>761</v>
      </c>
      <c r="AI17" s="378"/>
      <c r="AJ17" s="378"/>
      <c r="AK17" s="378"/>
    </row>
    <row r="18" spans="1:37">
      <c r="A18" s="379" t="s">
        <v>240</v>
      </c>
      <c r="B18" s="380" t="s">
        <v>192</v>
      </c>
      <c r="C18" s="170"/>
      <c r="D18" s="385" t="s">
        <v>71</v>
      </c>
      <c r="E18" s="386" t="s">
        <v>145</v>
      </c>
      <c r="F18" s="387" t="s">
        <v>240</v>
      </c>
      <c r="G18" s="387"/>
      <c r="H18" s="387" t="s">
        <v>192</v>
      </c>
      <c r="I18" s="387"/>
      <c r="J18" s="386" t="s">
        <v>149</v>
      </c>
      <c r="K18" s="387" t="s">
        <v>240</v>
      </c>
      <c r="L18" s="387"/>
      <c r="M18" s="387" t="s">
        <v>192</v>
      </c>
      <c r="N18" s="387"/>
      <c r="O18" s="386" t="s">
        <v>149</v>
      </c>
      <c r="P18" s="387" t="s">
        <v>240</v>
      </c>
      <c r="Q18" s="387" t="s">
        <v>178</v>
      </c>
      <c r="R18" s="193"/>
      <c r="S18" s="366"/>
      <c r="T18" s="366"/>
      <c r="U18" s="366">
        <v>1</v>
      </c>
      <c r="V18" s="373">
        <v>1</v>
      </c>
      <c r="W18" s="366"/>
      <c r="X18" s="366"/>
      <c r="Y18" s="377" t="s">
        <v>791</v>
      </c>
      <c r="AB18" s="370" t="s">
        <v>755</v>
      </c>
      <c r="AC18" s="370" t="s">
        <v>792</v>
      </c>
      <c r="AD18" s="370" t="s">
        <v>792</v>
      </c>
      <c r="AF18" s="378" t="s">
        <v>758</v>
      </c>
      <c r="AG18" s="378" t="s">
        <v>759</v>
      </c>
      <c r="AH18" s="378" t="s">
        <v>760</v>
      </c>
      <c r="AI18" s="378" t="s">
        <v>763</v>
      </c>
      <c r="AJ18" s="378"/>
      <c r="AK18" s="378"/>
    </row>
    <row r="19" spans="1:37">
      <c r="A19" s="379" t="s">
        <v>193</v>
      </c>
      <c r="B19" s="380" t="s">
        <v>146</v>
      </c>
      <c r="D19" s="190" t="s">
        <v>72</v>
      </c>
      <c r="E19" s="191" t="s">
        <v>148</v>
      </c>
      <c r="F19" s="192" t="s">
        <v>193</v>
      </c>
      <c r="G19" s="192"/>
      <c r="H19" s="191" t="s">
        <v>146</v>
      </c>
      <c r="I19" s="191"/>
      <c r="J19" s="191" t="s">
        <v>148</v>
      </c>
      <c r="K19" s="192" t="s">
        <v>193</v>
      </c>
      <c r="L19" s="192"/>
      <c r="M19" s="192" t="s">
        <v>146</v>
      </c>
      <c r="N19" s="192"/>
      <c r="O19" s="191" t="s">
        <v>148</v>
      </c>
      <c r="P19" s="192" t="s">
        <v>193</v>
      </c>
      <c r="Q19" s="192" t="s">
        <v>176</v>
      </c>
      <c r="R19" s="193"/>
      <c r="U19" s="368">
        <v>1</v>
      </c>
      <c r="V19" s="373">
        <v>1</v>
      </c>
      <c r="Y19" s="377" t="s">
        <v>793</v>
      </c>
      <c r="AB19" s="370" t="s">
        <v>192</v>
      </c>
      <c r="AC19" s="370" t="s">
        <v>789</v>
      </c>
      <c r="AD19" s="370" t="s">
        <v>789</v>
      </c>
      <c r="AF19" s="378" t="s">
        <v>758</v>
      </c>
      <c r="AG19" s="378" t="s">
        <v>759</v>
      </c>
      <c r="AH19" s="378" t="s">
        <v>760</v>
      </c>
      <c r="AI19" s="378" t="s">
        <v>763</v>
      </c>
      <c r="AJ19" s="378" t="s">
        <v>775</v>
      </c>
      <c r="AK19" s="378"/>
    </row>
    <row r="20" spans="1:37">
      <c r="A20" s="379" t="s">
        <v>151</v>
      </c>
      <c r="B20" s="380" t="s">
        <v>146</v>
      </c>
      <c r="D20" s="190" t="s">
        <v>150</v>
      </c>
      <c r="E20" s="191" t="s">
        <v>147</v>
      </c>
      <c r="F20" s="192" t="s">
        <v>151</v>
      </c>
      <c r="G20" s="192"/>
      <c r="H20" s="192" t="s">
        <v>146</v>
      </c>
      <c r="I20" s="192"/>
      <c r="J20" s="192" t="s">
        <v>147</v>
      </c>
      <c r="K20" s="192" t="s">
        <v>151</v>
      </c>
      <c r="L20" s="192"/>
      <c r="M20" s="192" t="s">
        <v>146</v>
      </c>
      <c r="N20" s="192"/>
      <c r="O20" s="192" t="s">
        <v>147</v>
      </c>
      <c r="P20" s="192" t="s">
        <v>151</v>
      </c>
      <c r="Q20" s="192" t="s">
        <v>176</v>
      </c>
      <c r="R20" s="193"/>
      <c r="U20" s="368">
        <v>1</v>
      </c>
      <c r="V20" s="373">
        <v>1</v>
      </c>
      <c r="AA20" s="369" t="s">
        <v>765</v>
      </c>
      <c r="AB20" s="370" t="s">
        <v>769</v>
      </c>
      <c r="AC20" s="370" t="s">
        <v>770</v>
      </c>
      <c r="AD20" s="370" t="s">
        <v>770</v>
      </c>
      <c r="AF20" s="378" t="s">
        <v>758</v>
      </c>
      <c r="AG20" s="378" t="s">
        <v>760</v>
      </c>
      <c r="AH20" s="378" t="s">
        <v>763</v>
      </c>
      <c r="AI20" s="378" t="s">
        <v>761</v>
      </c>
      <c r="AJ20" s="378"/>
      <c r="AK20" s="378"/>
    </row>
    <row r="21" spans="1:37" s="174" customFormat="1" ht="12.75">
      <c r="A21" s="384" t="s">
        <v>194</v>
      </c>
      <c r="B21" s="380" t="s">
        <v>183</v>
      </c>
      <c r="D21" s="190" t="s">
        <v>74</v>
      </c>
      <c r="E21" s="191" t="s">
        <v>147</v>
      </c>
      <c r="F21" s="192" t="s">
        <v>194</v>
      </c>
      <c r="G21" s="192"/>
      <c r="H21" s="192" t="s">
        <v>183</v>
      </c>
      <c r="I21" s="192"/>
      <c r="J21" s="192" t="s">
        <v>147</v>
      </c>
      <c r="K21" s="192" t="s">
        <v>194</v>
      </c>
      <c r="L21" s="192"/>
      <c r="M21" s="192" t="s">
        <v>183</v>
      </c>
      <c r="N21" s="192"/>
      <c r="O21" s="192" t="s">
        <v>147</v>
      </c>
      <c r="P21" s="192" t="s">
        <v>194</v>
      </c>
      <c r="Q21" s="192" t="s">
        <v>178</v>
      </c>
      <c r="R21" s="193"/>
      <c r="S21" s="368"/>
      <c r="T21" s="368"/>
      <c r="U21" s="368">
        <v>1</v>
      </c>
      <c r="V21" s="373">
        <v>1</v>
      </c>
      <c r="W21" s="368"/>
      <c r="X21" s="368"/>
      <c r="Y21" s="368"/>
      <c r="Z21" s="368"/>
      <c r="AA21" s="369" t="s">
        <v>765</v>
      </c>
      <c r="AB21" s="370" t="s">
        <v>755</v>
      </c>
      <c r="AC21" s="370" t="s">
        <v>792</v>
      </c>
      <c r="AD21" s="370" t="s">
        <v>792</v>
      </c>
      <c r="AE21" s="370"/>
      <c r="AF21" s="388" t="s">
        <v>758</v>
      </c>
      <c r="AG21" s="388" t="s">
        <v>760</v>
      </c>
      <c r="AH21" s="388" t="s">
        <v>763</v>
      </c>
      <c r="AI21" s="388" t="s">
        <v>794</v>
      </c>
      <c r="AJ21" s="388"/>
      <c r="AK21" s="388"/>
    </row>
    <row r="22" spans="1:37">
      <c r="A22" s="379" t="s">
        <v>195</v>
      </c>
      <c r="B22" s="380" t="s">
        <v>146</v>
      </c>
      <c r="D22" s="190" t="s">
        <v>51</v>
      </c>
      <c r="E22" s="191" t="s">
        <v>147</v>
      </c>
      <c r="F22" s="192" t="s">
        <v>195</v>
      </c>
      <c r="G22" s="192"/>
      <c r="H22" s="192" t="s">
        <v>146</v>
      </c>
      <c r="I22" s="192"/>
      <c r="J22" s="192" t="s">
        <v>147</v>
      </c>
      <c r="K22" s="192" t="s">
        <v>195</v>
      </c>
      <c r="L22" s="192"/>
      <c r="M22" s="192" t="s">
        <v>146</v>
      </c>
      <c r="N22" s="192"/>
      <c r="O22" s="192" t="s">
        <v>147</v>
      </c>
      <c r="P22" s="192" t="s">
        <v>195</v>
      </c>
      <c r="Q22" s="192" t="s">
        <v>176</v>
      </c>
      <c r="R22" s="193"/>
      <c r="U22" s="368">
        <v>1</v>
      </c>
      <c r="V22" s="373">
        <v>1</v>
      </c>
      <c r="Y22" s="377" t="s">
        <v>795</v>
      </c>
      <c r="AB22" s="370" t="s">
        <v>769</v>
      </c>
      <c r="AC22" s="370" t="s">
        <v>796</v>
      </c>
      <c r="AD22" s="370" t="s">
        <v>796</v>
      </c>
      <c r="AF22" s="378" t="s">
        <v>758</v>
      </c>
      <c r="AG22" s="378" t="s">
        <v>759</v>
      </c>
      <c r="AH22" s="378"/>
      <c r="AI22" s="378"/>
      <c r="AJ22" s="378"/>
      <c r="AK22" s="378"/>
    </row>
    <row r="23" spans="1:37">
      <c r="A23" s="379" t="s">
        <v>190</v>
      </c>
      <c r="B23" s="380" t="s">
        <v>146</v>
      </c>
      <c r="D23" s="190" t="s">
        <v>75</v>
      </c>
      <c r="E23" s="191" t="s">
        <v>147</v>
      </c>
      <c r="F23" s="192" t="s">
        <v>190</v>
      </c>
      <c r="G23" s="192"/>
      <c r="H23" s="192" t="s">
        <v>146</v>
      </c>
      <c r="I23" s="192"/>
      <c r="J23" s="192" t="s">
        <v>147</v>
      </c>
      <c r="K23" s="192" t="s">
        <v>190</v>
      </c>
      <c r="L23" s="192"/>
      <c r="M23" s="192" t="s">
        <v>146</v>
      </c>
      <c r="N23" s="192"/>
      <c r="O23" s="192" t="s">
        <v>147</v>
      </c>
      <c r="P23" s="192" t="s">
        <v>190</v>
      </c>
      <c r="Q23" s="192" t="s">
        <v>178</v>
      </c>
      <c r="R23" s="193"/>
      <c r="U23" s="368">
        <v>1</v>
      </c>
      <c r="V23" s="373">
        <v>1</v>
      </c>
      <c r="AB23" s="370" t="s">
        <v>769</v>
      </c>
      <c r="AC23" s="370" t="s">
        <v>777</v>
      </c>
      <c r="AD23" s="370" t="s">
        <v>777</v>
      </c>
      <c r="AF23" s="378" t="s">
        <v>758</v>
      </c>
      <c r="AG23" s="378" t="s">
        <v>760</v>
      </c>
      <c r="AH23" s="378"/>
      <c r="AI23" s="378"/>
      <c r="AJ23" s="378"/>
      <c r="AK23" s="378"/>
    </row>
    <row r="24" spans="1:37">
      <c r="A24" s="379" t="s">
        <v>145</v>
      </c>
      <c r="B24" s="380" t="s">
        <v>146</v>
      </c>
      <c r="D24" s="190" t="s">
        <v>103</v>
      </c>
      <c r="E24" s="191" t="s">
        <v>145</v>
      </c>
      <c r="F24" s="192" t="s">
        <v>145</v>
      </c>
      <c r="G24" s="192"/>
      <c r="H24" s="192" t="s">
        <v>146</v>
      </c>
      <c r="I24" s="192"/>
      <c r="J24" s="192" t="s">
        <v>60</v>
      </c>
      <c r="K24" s="192" t="s">
        <v>60</v>
      </c>
      <c r="L24" s="192"/>
      <c r="M24" s="192" t="s">
        <v>60</v>
      </c>
      <c r="N24" s="192"/>
      <c r="O24" s="192" t="s">
        <v>145</v>
      </c>
      <c r="P24" s="192" t="s">
        <v>145</v>
      </c>
      <c r="Q24" s="192" t="s">
        <v>176</v>
      </c>
      <c r="R24" s="193"/>
      <c r="U24" s="368">
        <v>1</v>
      </c>
      <c r="V24" s="373">
        <v>1</v>
      </c>
      <c r="AB24" s="370" t="s">
        <v>769</v>
      </c>
      <c r="AC24" s="370" t="s">
        <v>758</v>
      </c>
      <c r="AD24" s="370" t="s">
        <v>758</v>
      </c>
      <c r="AF24" s="378" t="s">
        <v>758</v>
      </c>
      <c r="AG24" s="378"/>
      <c r="AH24" s="378"/>
      <c r="AI24" s="378"/>
      <c r="AJ24" s="378"/>
      <c r="AK24" s="378"/>
    </row>
    <row r="25" spans="1:37">
      <c r="A25" s="379" t="s">
        <v>190</v>
      </c>
      <c r="B25" s="380" t="s">
        <v>183</v>
      </c>
      <c r="D25" s="190" t="s">
        <v>41</v>
      </c>
      <c r="E25" s="191" t="s">
        <v>147</v>
      </c>
      <c r="F25" s="192" t="s">
        <v>190</v>
      </c>
      <c r="G25" s="192"/>
      <c r="H25" s="192" t="s">
        <v>146</v>
      </c>
      <c r="I25" s="192"/>
      <c r="J25" s="192" t="s">
        <v>60</v>
      </c>
      <c r="K25" s="192" t="s">
        <v>60</v>
      </c>
      <c r="L25" s="192"/>
      <c r="M25" s="192" t="s">
        <v>60</v>
      </c>
      <c r="N25" s="192"/>
      <c r="O25" s="192" t="s">
        <v>147</v>
      </c>
      <c r="P25" s="192" t="s">
        <v>190</v>
      </c>
      <c r="Q25" s="192" t="s">
        <v>176</v>
      </c>
      <c r="R25" s="193"/>
      <c r="U25" s="368">
        <v>1</v>
      </c>
      <c r="V25" s="373" t="s">
        <v>174</v>
      </c>
      <c r="AB25" s="370" t="s">
        <v>769</v>
      </c>
      <c r="AC25" s="370" t="s">
        <v>777</v>
      </c>
      <c r="AD25" s="370" t="s">
        <v>777</v>
      </c>
      <c r="AF25" s="378" t="s">
        <v>758</v>
      </c>
      <c r="AG25" s="378" t="s">
        <v>760</v>
      </c>
      <c r="AH25" s="378"/>
      <c r="AI25" s="378"/>
      <c r="AJ25" s="378"/>
      <c r="AK25" s="378"/>
    </row>
    <row r="26" spans="1:37">
      <c r="A26" s="379" t="s">
        <v>371</v>
      </c>
      <c r="B26" s="380" t="s">
        <v>192</v>
      </c>
      <c r="D26" s="190" t="s">
        <v>40</v>
      </c>
      <c r="E26" s="191" t="s">
        <v>147</v>
      </c>
      <c r="F26" s="192" t="s">
        <v>371</v>
      </c>
      <c r="G26" s="192"/>
      <c r="H26" s="192" t="s">
        <v>192</v>
      </c>
      <c r="I26" s="192"/>
      <c r="J26" s="192" t="s">
        <v>60</v>
      </c>
      <c r="K26" s="192" t="s">
        <v>60</v>
      </c>
      <c r="L26" s="192"/>
      <c r="M26" s="192" t="s">
        <v>60</v>
      </c>
      <c r="N26" s="192"/>
      <c r="O26" s="192" t="s">
        <v>147</v>
      </c>
      <c r="P26" s="192" t="s">
        <v>371</v>
      </c>
      <c r="Q26" s="192" t="s">
        <v>176</v>
      </c>
      <c r="R26" s="193"/>
      <c r="U26" s="368">
        <v>1</v>
      </c>
      <c r="V26" s="373">
        <v>1</v>
      </c>
      <c r="AB26" s="370" t="s">
        <v>192</v>
      </c>
      <c r="AC26" s="370" t="s">
        <v>776</v>
      </c>
      <c r="AD26" s="370" t="s">
        <v>776</v>
      </c>
      <c r="AF26" s="378" t="s">
        <v>758</v>
      </c>
      <c r="AG26" s="378"/>
      <c r="AH26" s="378"/>
      <c r="AI26" s="378"/>
      <c r="AJ26" s="378"/>
      <c r="AK26" s="378"/>
    </row>
    <row r="27" spans="1:37">
      <c r="A27" s="379"/>
      <c r="B27" s="380"/>
      <c r="D27" s="190" t="s">
        <v>418</v>
      </c>
      <c r="E27" s="191" t="s">
        <v>145</v>
      </c>
      <c r="F27" s="192" t="s">
        <v>145</v>
      </c>
      <c r="G27" s="192"/>
      <c r="H27" s="192" t="s">
        <v>192</v>
      </c>
      <c r="I27" s="192"/>
      <c r="J27" s="191" t="s">
        <v>145</v>
      </c>
      <c r="K27" s="192" t="s">
        <v>145</v>
      </c>
      <c r="L27" s="192"/>
      <c r="M27" s="192" t="s">
        <v>192</v>
      </c>
      <c r="N27" s="192"/>
      <c r="O27" s="192" t="s">
        <v>145</v>
      </c>
      <c r="P27" s="192" t="s">
        <v>145</v>
      </c>
      <c r="Q27" s="192" t="s">
        <v>176</v>
      </c>
      <c r="R27" s="193"/>
      <c r="V27" s="373"/>
      <c r="AF27" s="378"/>
      <c r="AG27" s="378"/>
      <c r="AH27" s="378"/>
      <c r="AI27" s="378"/>
      <c r="AJ27" s="378"/>
      <c r="AK27" s="378"/>
    </row>
    <row r="28" spans="1:37">
      <c r="A28" s="379" t="s">
        <v>191</v>
      </c>
      <c r="B28" s="380" t="s">
        <v>146</v>
      </c>
      <c r="D28" s="190" t="s">
        <v>76</v>
      </c>
      <c r="E28" s="191" t="s">
        <v>147</v>
      </c>
      <c r="F28" s="192" t="s">
        <v>191</v>
      </c>
      <c r="G28" s="192"/>
      <c r="H28" s="192" t="s">
        <v>146</v>
      </c>
      <c r="I28" s="192"/>
      <c r="J28" s="192" t="s">
        <v>147</v>
      </c>
      <c r="K28" s="192" t="s">
        <v>191</v>
      </c>
      <c r="L28" s="192"/>
      <c r="M28" s="192" t="s">
        <v>146</v>
      </c>
      <c r="N28" s="192"/>
      <c r="O28" s="192" t="s">
        <v>147</v>
      </c>
      <c r="P28" s="192" t="s">
        <v>191</v>
      </c>
      <c r="Q28" s="192" t="s">
        <v>176</v>
      </c>
      <c r="R28" s="193"/>
      <c r="U28" s="368">
        <v>1</v>
      </c>
      <c r="V28" s="373">
        <v>1</v>
      </c>
      <c r="AA28" s="369" t="s">
        <v>765</v>
      </c>
      <c r="AB28" s="370" t="s">
        <v>769</v>
      </c>
      <c r="AC28" s="370" t="s">
        <v>782</v>
      </c>
      <c r="AD28" s="370" t="s">
        <v>782</v>
      </c>
      <c r="AF28" s="378" t="s">
        <v>758</v>
      </c>
      <c r="AG28" s="378" t="s">
        <v>759</v>
      </c>
      <c r="AH28" s="378" t="s">
        <v>760</v>
      </c>
      <c r="AI28" s="378"/>
      <c r="AJ28" s="378"/>
      <c r="AK28" s="378"/>
    </row>
    <row r="29" spans="1:37">
      <c r="A29" s="379" t="s">
        <v>196</v>
      </c>
      <c r="B29" s="380" t="s">
        <v>146</v>
      </c>
      <c r="D29" s="190" t="s">
        <v>57</v>
      </c>
      <c r="E29" s="191" t="s">
        <v>149</v>
      </c>
      <c r="F29" s="192" t="s">
        <v>196</v>
      </c>
      <c r="G29" s="192"/>
      <c r="H29" s="192" t="s">
        <v>146</v>
      </c>
      <c r="I29" s="192"/>
      <c r="J29" s="192" t="s">
        <v>149</v>
      </c>
      <c r="K29" s="192" t="s">
        <v>196</v>
      </c>
      <c r="L29" s="192"/>
      <c r="M29" s="192" t="s">
        <v>146</v>
      </c>
      <c r="N29" s="192"/>
      <c r="O29" s="192" t="s">
        <v>149</v>
      </c>
      <c r="P29" s="192" t="s">
        <v>196</v>
      </c>
      <c r="Q29" s="192" t="s">
        <v>178</v>
      </c>
      <c r="R29" s="193"/>
      <c r="U29" s="368">
        <v>1</v>
      </c>
      <c r="V29" s="373">
        <v>1</v>
      </c>
      <c r="AB29" s="370" t="s">
        <v>769</v>
      </c>
      <c r="AC29" s="370" t="s">
        <v>797</v>
      </c>
      <c r="AD29" s="370" t="s">
        <v>797</v>
      </c>
      <c r="AF29" s="378" t="s">
        <v>758</v>
      </c>
      <c r="AG29" s="378" t="s">
        <v>763</v>
      </c>
      <c r="AH29" s="378" t="s">
        <v>775</v>
      </c>
      <c r="AI29" s="378"/>
      <c r="AJ29" s="378"/>
      <c r="AK29" s="378"/>
    </row>
    <row r="30" spans="1:37">
      <c r="A30" s="379" t="s">
        <v>145</v>
      </c>
      <c r="B30" s="380" t="s">
        <v>183</v>
      </c>
      <c r="D30" s="190" t="s">
        <v>77</v>
      </c>
      <c r="E30" s="191" t="s">
        <v>145</v>
      </c>
      <c r="F30" s="192" t="s">
        <v>145</v>
      </c>
      <c r="G30" s="192"/>
      <c r="H30" s="192" t="s">
        <v>183</v>
      </c>
      <c r="I30" s="192"/>
      <c r="J30" s="192" t="s">
        <v>60</v>
      </c>
      <c r="K30" s="192" t="s">
        <v>60</v>
      </c>
      <c r="L30" s="192"/>
      <c r="M30" s="192" t="s">
        <v>60</v>
      </c>
      <c r="N30" s="192"/>
      <c r="O30" s="192" t="s">
        <v>145</v>
      </c>
      <c r="P30" s="192" t="s">
        <v>145</v>
      </c>
      <c r="Q30" s="192" t="s">
        <v>178</v>
      </c>
      <c r="R30" s="193"/>
      <c r="U30" s="368">
        <v>1</v>
      </c>
      <c r="V30" s="373">
        <v>1</v>
      </c>
      <c r="AA30" s="369" t="s">
        <v>765</v>
      </c>
      <c r="AB30" s="370" t="s">
        <v>755</v>
      </c>
      <c r="AC30" s="370" t="s">
        <v>758</v>
      </c>
      <c r="AD30" s="370" t="s">
        <v>758</v>
      </c>
      <c r="AF30" s="378" t="s">
        <v>758</v>
      </c>
      <c r="AG30" s="378"/>
      <c r="AH30" s="378"/>
      <c r="AI30" s="378"/>
      <c r="AJ30" s="378"/>
      <c r="AK30" s="378"/>
    </row>
    <row r="31" spans="1:37">
      <c r="A31" s="379" t="s">
        <v>145</v>
      </c>
      <c r="B31" s="380" t="s">
        <v>146</v>
      </c>
      <c r="D31" s="190" t="s">
        <v>38</v>
      </c>
      <c r="E31" s="191" t="s">
        <v>145</v>
      </c>
      <c r="F31" s="192" t="s">
        <v>145</v>
      </c>
      <c r="G31" s="192"/>
      <c r="H31" s="192" t="s">
        <v>146</v>
      </c>
      <c r="I31" s="192"/>
      <c r="J31" s="192" t="s">
        <v>60</v>
      </c>
      <c r="K31" s="192" t="s">
        <v>60</v>
      </c>
      <c r="L31" s="192"/>
      <c r="M31" s="192" t="s">
        <v>60</v>
      </c>
      <c r="N31" s="192"/>
      <c r="O31" s="192" t="s">
        <v>145</v>
      </c>
      <c r="P31" s="192" t="s">
        <v>145</v>
      </c>
      <c r="Q31" s="192" t="s">
        <v>176</v>
      </c>
      <c r="R31" s="193"/>
      <c r="U31" s="368">
        <v>1</v>
      </c>
      <c r="V31" s="373">
        <v>1</v>
      </c>
      <c r="AB31" s="370" t="s">
        <v>769</v>
      </c>
      <c r="AC31" s="370" t="s">
        <v>758</v>
      </c>
      <c r="AD31" s="370" t="s">
        <v>758</v>
      </c>
      <c r="AF31" s="378" t="s">
        <v>758</v>
      </c>
      <c r="AG31" s="378"/>
      <c r="AH31" s="378"/>
      <c r="AI31" s="378"/>
      <c r="AJ31" s="378"/>
      <c r="AK31" s="378"/>
    </row>
    <row r="32" spans="1:37">
      <c r="A32" s="379" t="s">
        <v>191</v>
      </c>
      <c r="B32" s="380" t="s">
        <v>146</v>
      </c>
      <c r="D32" s="190" t="s">
        <v>78</v>
      </c>
      <c r="E32" s="191" t="s">
        <v>147</v>
      </c>
      <c r="F32" s="192" t="s">
        <v>191</v>
      </c>
      <c r="G32" s="192"/>
      <c r="H32" s="192" t="s">
        <v>146</v>
      </c>
      <c r="I32" s="192"/>
      <c r="J32" s="192" t="s">
        <v>60</v>
      </c>
      <c r="K32" s="192" t="s">
        <v>60</v>
      </c>
      <c r="L32" s="192"/>
      <c r="M32" s="192" t="s">
        <v>60</v>
      </c>
      <c r="N32" s="192"/>
      <c r="O32" s="192" t="s">
        <v>147</v>
      </c>
      <c r="P32" s="192" t="s">
        <v>191</v>
      </c>
      <c r="Q32" s="192" t="s">
        <v>176</v>
      </c>
      <c r="R32" s="193"/>
      <c r="U32" s="368">
        <v>1</v>
      </c>
      <c r="V32" s="373">
        <v>1</v>
      </c>
      <c r="AA32" s="369" t="s">
        <v>765</v>
      </c>
      <c r="AB32" s="370" t="s">
        <v>769</v>
      </c>
      <c r="AC32" s="370" t="s">
        <v>782</v>
      </c>
      <c r="AD32" s="370" t="s">
        <v>782</v>
      </c>
      <c r="AF32" s="378" t="s">
        <v>758</v>
      </c>
      <c r="AG32" s="378" t="s">
        <v>759</v>
      </c>
      <c r="AH32" s="378" t="s">
        <v>760</v>
      </c>
      <c r="AI32" s="378"/>
      <c r="AJ32" s="378"/>
      <c r="AK32" s="378"/>
    </row>
    <row r="33" spans="1:37">
      <c r="A33" s="379" t="s">
        <v>152</v>
      </c>
      <c r="B33" s="380" t="s">
        <v>146</v>
      </c>
      <c r="D33" s="190" t="s">
        <v>79</v>
      </c>
      <c r="E33" s="191" t="s">
        <v>147</v>
      </c>
      <c r="F33" s="192" t="s">
        <v>152</v>
      </c>
      <c r="G33" s="192"/>
      <c r="H33" s="192" t="s">
        <v>146</v>
      </c>
      <c r="I33" s="192"/>
      <c r="J33" s="192" t="s">
        <v>147</v>
      </c>
      <c r="K33" s="192" t="s">
        <v>152</v>
      </c>
      <c r="L33" s="192"/>
      <c r="M33" s="192" t="s">
        <v>146</v>
      </c>
      <c r="N33" s="192"/>
      <c r="O33" s="192" t="s">
        <v>148</v>
      </c>
      <c r="P33" s="192" t="s">
        <v>565</v>
      </c>
      <c r="Q33" s="192" t="s">
        <v>178</v>
      </c>
      <c r="R33" s="193"/>
      <c r="U33" s="368">
        <v>1</v>
      </c>
      <c r="V33" s="373">
        <v>1</v>
      </c>
      <c r="AB33" s="370" t="s">
        <v>769</v>
      </c>
      <c r="AC33" s="370" t="s">
        <v>762</v>
      </c>
      <c r="AD33" s="370" t="s">
        <v>762</v>
      </c>
      <c r="AF33" s="378" t="s">
        <v>758</v>
      </c>
      <c r="AG33" s="378" t="s">
        <v>759</v>
      </c>
      <c r="AH33" s="378" t="s">
        <v>760</v>
      </c>
      <c r="AI33" s="378" t="s">
        <v>763</v>
      </c>
      <c r="AJ33" s="378"/>
      <c r="AK33" s="378"/>
    </row>
    <row r="34" spans="1:37">
      <c r="A34" s="379" t="s">
        <v>151</v>
      </c>
      <c r="B34" s="380" t="s">
        <v>146</v>
      </c>
      <c r="D34" s="190" t="s">
        <v>80</v>
      </c>
      <c r="E34" s="191" t="s">
        <v>147</v>
      </c>
      <c r="F34" s="192" t="s">
        <v>151</v>
      </c>
      <c r="G34" s="192"/>
      <c r="H34" s="192" t="s">
        <v>146</v>
      </c>
      <c r="I34" s="192"/>
      <c r="J34" s="192" t="s">
        <v>147</v>
      </c>
      <c r="K34" s="192" t="s">
        <v>151</v>
      </c>
      <c r="L34" s="192"/>
      <c r="M34" s="192" t="s">
        <v>146</v>
      </c>
      <c r="N34" s="192"/>
      <c r="O34" s="192" t="s">
        <v>147</v>
      </c>
      <c r="P34" s="192" t="s">
        <v>151</v>
      </c>
      <c r="Q34" s="192" t="s">
        <v>176</v>
      </c>
      <c r="R34" s="193"/>
      <c r="U34" s="368">
        <v>1</v>
      </c>
      <c r="V34" s="373">
        <v>1</v>
      </c>
      <c r="AA34" s="369" t="s">
        <v>765</v>
      </c>
      <c r="AB34" s="370" t="s">
        <v>769</v>
      </c>
      <c r="AC34" s="370" t="s">
        <v>767</v>
      </c>
      <c r="AD34" s="370" t="s">
        <v>767</v>
      </c>
      <c r="AF34" s="378" t="s">
        <v>758</v>
      </c>
      <c r="AG34" s="378" t="s">
        <v>760</v>
      </c>
      <c r="AH34" s="378" t="s">
        <v>763</v>
      </c>
      <c r="AI34" s="378"/>
      <c r="AJ34" s="378"/>
      <c r="AK34" s="378"/>
    </row>
    <row r="35" spans="1:37">
      <c r="A35" s="379" t="s">
        <v>151</v>
      </c>
      <c r="B35" s="380" t="s">
        <v>183</v>
      </c>
      <c r="D35" s="190" t="s">
        <v>81</v>
      </c>
      <c r="E35" s="191" t="s">
        <v>147</v>
      </c>
      <c r="F35" s="192" t="s">
        <v>151</v>
      </c>
      <c r="G35" s="192"/>
      <c r="H35" s="192" t="s">
        <v>183</v>
      </c>
      <c r="I35" s="192"/>
      <c r="J35" s="192" t="s">
        <v>147</v>
      </c>
      <c r="K35" s="192" t="s">
        <v>151</v>
      </c>
      <c r="L35" s="192"/>
      <c r="M35" s="192" t="s">
        <v>183</v>
      </c>
      <c r="N35" s="192"/>
      <c r="O35" s="192" t="s">
        <v>147</v>
      </c>
      <c r="P35" s="192" t="s">
        <v>151</v>
      </c>
      <c r="Q35" s="192" t="s">
        <v>178</v>
      </c>
      <c r="R35" s="193"/>
      <c r="U35" s="368">
        <v>1</v>
      </c>
      <c r="V35" s="373">
        <v>1</v>
      </c>
      <c r="AB35" s="370" t="s">
        <v>755</v>
      </c>
      <c r="AC35" s="370" t="s">
        <v>767</v>
      </c>
      <c r="AD35" s="370" t="s">
        <v>767</v>
      </c>
      <c r="AF35" s="378" t="s">
        <v>758</v>
      </c>
      <c r="AG35" s="378" t="s">
        <v>760</v>
      </c>
      <c r="AH35" s="378" t="s">
        <v>763</v>
      </c>
      <c r="AI35" s="378"/>
      <c r="AJ35" s="378"/>
      <c r="AK35" s="378"/>
    </row>
    <row r="36" spans="1:37">
      <c r="A36" s="379" t="s">
        <v>145</v>
      </c>
      <c r="B36" s="380" t="s">
        <v>146</v>
      </c>
      <c r="D36" s="190" t="s">
        <v>37</v>
      </c>
      <c r="E36" s="191" t="s">
        <v>145</v>
      </c>
      <c r="F36" s="192" t="s">
        <v>145</v>
      </c>
      <c r="G36" s="192"/>
      <c r="H36" s="192" t="s">
        <v>146</v>
      </c>
      <c r="I36" s="192"/>
      <c r="J36" s="192" t="s">
        <v>60</v>
      </c>
      <c r="K36" s="192" t="s">
        <v>60</v>
      </c>
      <c r="L36" s="192"/>
      <c r="M36" s="192" t="s">
        <v>60</v>
      </c>
      <c r="N36" s="192"/>
      <c r="O36" s="192" t="s">
        <v>145</v>
      </c>
      <c r="P36" s="192" t="s">
        <v>145</v>
      </c>
      <c r="Q36" s="192" t="s">
        <v>176</v>
      </c>
      <c r="R36" s="193"/>
      <c r="U36" s="368">
        <v>1</v>
      </c>
      <c r="V36" s="373">
        <v>1</v>
      </c>
      <c r="AB36" s="370" t="s">
        <v>769</v>
      </c>
      <c r="AC36" s="370" t="s">
        <v>798</v>
      </c>
      <c r="AD36" s="370" t="s">
        <v>798</v>
      </c>
      <c r="AF36" s="378" t="s">
        <v>758</v>
      </c>
      <c r="AG36" s="378" t="s">
        <v>761</v>
      </c>
      <c r="AH36" s="378"/>
      <c r="AI36" s="378"/>
      <c r="AJ36" s="378"/>
      <c r="AK36" s="378"/>
    </row>
    <row r="37" spans="1:37">
      <c r="A37" s="379" t="s">
        <v>151</v>
      </c>
      <c r="B37" s="380" t="s">
        <v>146</v>
      </c>
      <c r="D37" s="190" t="s">
        <v>82</v>
      </c>
      <c r="E37" s="191" t="s">
        <v>147</v>
      </c>
      <c r="F37" s="192" t="s">
        <v>151</v>
      </c>
      <c r="G37" s="192"/>
      <c r="H37" s="192" t="s">
        <v>146</v>
      </c>
      <c r="I37" s="192"/>
      <c r="J37" s="192" t="s">
        <v>147</v>
      </c>
      <c r="K37" s="192" t="s">
        <v>151</v>
      </c>
      <c r="L37" s="192"/>
      <c r="M37" s="192" t="s">
        <v>146</v>
      </c>
      <c r="N37" s="192"/>
      <c r="O37" s="192" t="s">
        <v>147</v>
      </c>
      <c r="P37" s="192" t="s">
        <v>151</v>
      </c>
      <c r="Q37" s="192" t="s">
        <v>178</v>
      </c>
      <c r="R37" s="193"/>
      <c r="U37" s="368">
        <v>1</v>
      </c>
      <c r="V37" s="373">
        <v>1</v>
      </c>
      <c r="AA37" s="369" t="s">
        <v>765</v>
      </c>
      <c r="AB37" s="370" t="s">
        <v>769</v>
      </c>
      <c r="AC37" s="370" t="s">
        <v>770</v>
      </c>
      <c r="AD37" s="370" t="s">
        <v>770</v>
      </c>
      <c r="AF37" s="378" t="s">
        <v>758</v>
      </c>
      <c r="AG37" s="378" t="s">
        <v>760</v>
      </c>
      <c r="AH37" s="378" t="s">
        <v>763</v>
      </c>
      <c r="AI37" s="378" t="s">
        <v>761</v>
      </c>
      <c r="AJ37" s="378"/>
      <c r="AK37" s="378"/>
    </row>
    <row r="38" spans="1:37">
      <c r="A38" s="379" t="s">
        <v>188</v>
      </c>
      <c r="B38" s="380" t="s">
        <v>192</v>
      </c>
      <c r="D38" s="190" t="s">
        <v>53</v>
      </c>
      <c r="E38" s="191" t="s">
        <v>147</v>
      </c>
      <c r="F38" s="192" t="s">
        <v>188</v>
      </c>
      <c r="G38" s="192"/>
      <c r="H38" s="192" t="s">
        <v>192</v>
      </c>
      <c r="I38" s="192"/>
      <c r="J38" s="192" t="s">
        <v>147</v>
      </c>
      <c r="K38" s="192" t="s">
        <v>188</v>
      </c>
      <c r="L38" s="192"/>
      <c r="M38" s="192" t="s">
        <v>192</v>
      </c>
      <c r="N38" s="192"/>
      <c r="O38" s="192" t="s">
        <v>147</v>
      </c>
      <c r="P38" s="192" t="s">
        <v>188</v>
      </c>
      <c r="Q38" s="192" t="s">
        <v>180</v>
      </c>
      <c r="R38" s="193"/>
      <c r="U38" s="368">
        <v>1</v>
      </c>
      <c r="V38" s="373">
        <v>1</v>
      </c>
      <c r="AA38" s="369" t="s">
        <v>765</v>
      </c>
      <c r="AB38" s="370" t="s">
        <v>761</v>
      </c>
      <c r="AC38" s="370" t="s">
        <v>788</v>
      </c>
      <c r="AD38" s="370" t="s">
        <v>788</v>
      </c>
      <c r="AF38" s="378" t="s">
        <v>758</v>
      </c>
      <c r="AG38" s="378" t="s">
        <v>759</v>
      </c>
      <c r="AH38" s="378" t="s">
        <v>763</v>
      </c>
      <c r="AI38" s="378"/>
      <c r="AJ38" s="378"/>
      <c r="AK38" s="378"/>
    </row>
    <row r="39" spans="1:37">
      <c r="A39" s="379" t="s">
        <v>145</v>
      </c>
      <c r="B39" s="380" t="s">
        <v>146</v>
      </c>
      <c r="D39" s="190" t="s">
        <v>36</v>
      </c>
      <c r="E39" s="191" t="s">
        <v>145</v>
      </c>
      <c r="F39" s="192" t="s">
        <v>145</v>
      </c>
      <c r="G39" s="192"/>
      <c r="H39" s="192" t="s">
        <v>146</v>
      </c>
      <c r="I39" s="192"/>
      <c r="J39" s="192" t="s">
        <v>60</v>
      </c>
      <c r="K39" s="192" t="s">
        <v>60</v>
      </c>
      <c r="L39" s="192"/>
      <c r="M39" s="192" t="s">
        <v>60</v>
      </c>
      <c r="N39" s="192"/>
      <c r="O39" s="192" t="s">
        <v>145</v>
      </c>
      <c r="P39" s="192" t="s">
        <v>145</v>
      </c>
      <c r="Q39" s="192" t="s">
        <v>176</v>
      </c>
      <c r="R39" s="193"/>
      <c r="U39" s="368">
        <v>1</v>
      </c>
      <c r="V39" s="373">
        <v>1</v>
      </c>
      <c r="AB39" s="370" t="s">
        <v>769</v>
      </c>
      <c r="AC39" s="370" t="s">
        <v>758</v>
      </c>
      <c r="AD39" s="370" t="s">
        <v>758</v>
      </c>
      <c r="AF39" s="378" t="s">
        <v>758</v>
      </c>
      <c r="AG39" s="378"/>
      <c r="AH39" s="378"/>
      <c r="AI39" s="378"/>
      <c r="AJ39" s="378"/>
      <c r="AK39" s="378"/>
    </row>
    <row r="40" spans="1:37">
      <c r="A40" s="379" t="s">
        <v>188</v>
      </c>
      <c r="B40" s="380" t="s">
        <v>146</v>
      </c>
      <c r="D40" s="190" t="s">
        <v>179</v>
      </c>
      <c r="E40" s="191" t="s">
        <v>147</v>
      </c>
      <c r="F40" s="192" t="s">
        <v>188</v>
      </c>
      <c r="G40" s="192"/>
      <c r="H40" s="192" t="s">
        <v>146</v>
      </c>
      <c r="I40" s="192"/>
      <c r="J40" s="192" t="s">
        <v>147</v>
      </c>
      <c r="K40" s="192" t="s">
        <v>188</v>
      </c>
      <c r="L40" s="192"/>
      <c r="M40" s="192" t="s">
        <v>146</v>
      </c>
      <c r="N40" s="192"/>
      <c r="O40" s="192" t="s">
        <v>147</v>
      </c>
      <c r="P40" s="192" t="s">
        <v>188</v>
      </c>
      <c r="Q40" s="192" t="s">
        <v>176</v>
      </c>
      <c r="R40" s="193"/>
      <c r="U40" s="368">
        <v>1</v>
      </c>
      <c r="V40" s="373">
        <v>1</v>
      </c>
      <c r="AA40" s="369" t="s">
        <v>765</v>
      </c>
      <c r="AB40" s="370" t="s">
        <v>769</v>
      </c>
      <c r="AC40" s="370" t="s">
        <v>799</v>
      </c>
      <c r="AD40" s="370" t="s">
        <v>799</v>
      </c>
      <c r="AF40" s="378" t="s">
        <v>758</v>
      </c>
      <c r="AG40" s="378" t="s">
        <v>759</v>
      </c>
      <c r="AH40" s="378" t="s">
        <v>763</v>
      </c>
      <c r="AI40" s="378"/>
      <c r="AJ40" s="378"/>
      <c r="AK40" s="378"/>
    </row>
    <row r="41" spans="1:37">
      <c r="A41" s="379" t="s">
        <v>145</v>
      </c>
      <c r="B41" s="380" t="s">
        <v>146</v>
      </c>
      <c r="D41" s="190" t="s">
        <v>83</v>
      </c>
      <c r="E41" s="191" t="s">
        <v>145</v>
      </c>
      <c r="F41" s="192" t="s">
        <v>145</v>
      </c>
      <c r="G41" s="192"/>
      <c r="H41" s="192" t="s">
        <v>146</v>
      </c>
      <c r="I41" s="192"/>
      <c r="J41" s="192" t="s">
        <v>60</v>
      </c>
      <c r="K41" s="192" t="s">
        <v>60</v>
      </c>
      <c r="L41" s="192"/>
      <c r="M41" s="192" t="s">
        <v>60</v>
      </c>
      <c r="N41" s="192"/>
      <c r="O41" s="192" t="s">
        <v>145</v>
      </c>
      <c r="P41" s="192" t="s">
        <v>145</v>
      </c>
      <c r="Q41" s="192" t="s">
        <v>176</v>
      </c>
      <c r="R41" s="193"/>
      <c r="U41" s="368">
        <v>1</v>
      </c>
      <c r="V41" s="373">
        <v>1</v>
      </c>
      <c r="Y41" s="377" t="s">
        <v>800</v>
      </c>
      <c r="AB41" s="370" t="s">
        <v>769</v>
      </c>
      <c r="AC41" s="370" t="s">
        <v>758</v>
      </c>
      <c r="AD41" s="370" t="s">
        <v>758</v>
      </c>
      <c r="AF41" s="378" t="s">
        <v>758</v>
      </c>
      <c r="AG41" s="378" t="s">
        <v>759</v>
      </c>
      <c r="AH41" s="378" t="s">
        <v>760</v>
      </c>
      <c r="AI41" s="378" t="s">
        <v>763</v>
      </c>
      <c r="AJ41" s="378"/>
      <c r="AK41" s="378"/>
    </row>
    <row r="42" spans="1:37">
      <c r="A42" s="384" t="s">
        <v>197</v>
      </c>
      <c r="B42" s="380" t="s">
        <v>183</v>
      </c>
      <c r="D42" s="190" t="s">
        <v>235</v>
      </c>
      <c r="E42" s="191" t="s">
        <v>149</v>
      </c>
      <c r="F42" s="192" t="s">
        <v>197</v>
      </c>
      <c r="G42" s="192"/>
      <c r="H42" s="192" t="s">
        <v>183</v>
      </c>
      <c r="I42" s="192"/>
      <c r="J42" s="191" t="s">
        <v>149</v>
      </c>
      <c r="K42" s="192" t="s">
        <v>197</v>
      </c>
      <c r="L42" s="192"/>
      <c r="M42" s="192" t="s">
        <v>183</v>
      </c>
      <c r="N42" s="192"/>
      <c r="O42" s="191" t="s">
        <v>149</v>
      </c>
      <c r="P42" s="192" t="s">
        <v>197</v>
      </c>
      <c r="Q42" s="192" t="s">
        <v>176</v>
      </c>
      <c r="R42" s="193"/>
      <c r="U42" s="368">
        <v>1</v>
      </c>
      <c r="V42" s="373">
        <v>1</v>
      </c>
      <c r="Y42" s="377" t="s">
        <v>801</v>
      </c>
      <c r="AB42" s="370" t="s">
        <v>755</v>
      </c>
      <c r="AC42" s="370" t="s">
        <v>777</v>
      </c>
      <c r="AD42" s="370" t="s">
        <v>777</v>
      </c>
      <c r="AF42" s="378" t="s">
        <v>758</v>
      </c>
      <c r="AG42" s="378" t="s">
        <v>760</v>
      </c>
      <c r="AH42" s="378"/>
      <c r="AI42" s="378"/>
      <c r="AJ42" s="378"/>
      <c r="AK42" s="378"/>
    </row>
    <row r="43" spans="1:37">
      <c r="A43" s="379" t="s">
        <v>151</v>
      </c>
      <c r="B43" s="380" t="s">
        <v>183</v>
      </c>
      <c r="D43" s="190" t="s">
        <v>54</v>
      </c>
      <c r="E43" s="191" t="s">
        <v>147</v>
      </c>
      <c r="F43" s="192" t="s">
        <v>151</v>
      </c>
      <c r="G43" s="192"/>
      <c r="H43" s="192" t="s">
        <v>183</v>
      </c>
      <c r="I43" s="192"/>
      <c r="J43" s="192" t="s">
        <v>147</v>
      </c>
      <c r="K43" s="192" t="s">
        <v>151</v>
      </c>
      <c r="L43" s="192"/>
      <c r="M43" s="192" t="s">
        <v>183</v>
      </c>
      <c r="N43" s="192"/>
      <c r="O43" s="192" t="s">
        <v>147</v>
      </c>
      <c r="P43" s="192" t="s">
        <v>151</v>
      </c>
      <c r="Q43" s="192" t="s">
        <v>176</v>
      </c>
      <c r="R43" s="193"/>
      <c r="U43" s="368">
        <v>1</v>
      </c>
      <c r="V43" s="373">
        <v>1</v>
      </c>
      <c r="AB43" s="370" t="s">
        <v>755</v>
      </c>
      <c r="AC43" s="370" t="s">
        <v>770</v>
      </c>
      <c r="AD43" s="370" t="s">
        <v>770</v>
      </c>
      <c r="AF43" s="378" t="s">
        <v>758</v>
      </c>
      <c r="AG43" s="378" t="s">
        <v>760</v>
      </c>
      <c r="AH43" s="378" t="s">
        <v>763</v>
      </c>
      <c r="AI43" s="378"/>
      <c r="AJ43" s="378"/>
      <c r="AK43" s="378"/>
    </row>
    <row r="44" spans="1:37">
      <c r="A44" s="379" t="s">
        <v>152</v>
      </c>
      <c r="B44" s="380" t="s">
        <v>146</v>
      </c>
      <c r="D44" s="190" t="s">
        <v>85</v>
      </c>
      <c r="E44" s="191" t="s">
        <v>147</v>
      </c>
      <c r="F44" s="192" t="s">
        <v>151</v>
      </c>
      <c r="G44" s="192"/>
      <c r="H44" s="192" t="s">
        <v>146</v>
      </c>
      <c r="I44" s="192"/>
      <c r="J44" s="192" t="s">
        <v>147</v>
      </c>
      <c r="K44" s="192" t="s">
        <v>151</v>
      </c>
      <c r="L44" s="192"/>
      <c r="M44" s="192" t="s">
        <v>146</v>
      </c>
      <c r="N44" s="192"/>
      <c r="O44" s="192" t="s">
        <v>147</v>
      </c>
      <c r="P44" s="192" t="s">
        <v>151</v>
      </c>
      <c r="Q44" s="192" t="s">
        <v>176</v>
      </c>
      <c r="R44" s="193"/>
      <c r="U44" s="368" t="s">
        <v>174</v>
      </c>
      <c r="V44" s="373">
        <v>1</v>
      </c>
      <c r="AB44" s="370" t="s">
        <v>769</v>
      </c>
      <c r="AC44" s="370" t="s">
        <v>767</v>
      </c>
      <c r="AD44" s="370" t="s">
        <v>767</v>
      </c>
      <c r="AF44" s="378" t="s">
        <v>758</v>
      </c>
      <c r="AG44" s="378" t="s">
        <v>759</v>
      </c>
      <c r="AH44" s="378" t="s">
        <v>760</v>
      </c>
      <c r="AI44" s="378" t="s">
        <v>763</v>
      </c>
      <c r="AJ44" s="378"/>
      <c r="AK44" s="378"/>
    </row>
    <row r="45" spans="1:37">
      <c r="A45" s="379" t="s">
        <v>198</v>
      </c>
      <c r="B45" s="380" t="s">
        <v>146</v>
      </c>
      <c r="D45" s="190" t="s">
        <v>226</v>
      </c>
      <c r="E45" s="191" t="s">
        <v>147</v>
      </c>
      <c r="F45" s="192" t="s">
        <v>198</v>
      </c>
      <c r="G45" s="192"/>
      <c r="H45" s="192" t="s">
        <v>192</v>
      </c>
      <c r="I45" s="192"/>
      <c r="J45" s="192" t="s">
        <v>60</v>
      </c>
      <c r="K45" s="192" t="s">
        <v>60</v>
      </c>
      <c r="L45" s="192"/>
      <c r="M45" s="192" t="s">
        <v>60</v>
      </c>
      <c r="N45" s="192"/>
      <c r="O45" s="192" t="s">
        <v>147</v>
      </c>
      <c r="P45" s="192" t="s">
        <v>198</v>
      </c>
      <c r="Q45" s="192" t="s">
        <v>176</v>
      </c>
      <c r="R45" s="193"/>
      <c r="U45" s="368">
        <v>1</v>
      </c>
      <c r="V45" s="373" t="s">
        <v>174</v>
      </c>
      <c r="AB45" s="370" t="s">
        <v>192</v>
      </c>
      <c r="AC45" s="370" t="s">
        <v>799</v>
      </c>
      <c r="AD45" s="370" t="s">
        <v>799</v>
      </c>
      <c r="AF45" s="378" t="s">
        <v>758</v>
      </c>
      <c r="AG45" s="378" t="s">
        <v>759</v>
      </c>
      <c r="AH45" s="378" t="s">
        <v>763</v>
      </c>
      <c r="AI45" s="378" t="s">
        <v>761</v>
      </c>
      <c r="AJ45" s="378"/>
      <c r="AK45" s="378"/>
    </row>
    <row r="46" spans="1:37">
      <c r="A46" s="379" t="s">
        <v>241</v>
      </c>
      <c r="B46" s="380" t="s">
        <v>146</v>
      </c>
      <c r="D46" s="190" t="s">
        <v>86</v>
      </c>
      <c r="E46" s="191" t="s">
        <v>148</v>
      </c>
      <c r="F46" s="192" t="s">
        <v>241</v>
      </c>
      <c r="G46" s="192"/>
      <c r="H46" s="192" t="s">
        <v>183</v>
      </c>
      <c r="I46" s="192"/>
      <c r="J46" s="192" t="s">
        <v>60</v>
      </c>
      <c r="K46" s="192" t="s">
        <v>60</v>
      </c>
      <c r="L46" s="192"/>
      <c r="M46" s="192" t="s">
        <v>60</v>
      </c>
      <c r="N46" s="192"/>
      <c r="O46" s="191" t="s">
        <v>148</v>
      </c>
      <c r="P46" s="192" t="s">
        <v>241</v>
      </c>
      <c r="Q46" s="192" t="s">
        <v>178</v>
      </c>
      <c r="R46" s="193"/>
      <c r="U46" s="368">
        <v>1</v>
      </c>
      <c r="V46" s="373" t="s">
        <v>174</v>
      </c>
      <c r="AB46" s="370" t="s">
        <v>769</v>
      </c>
      <c r="AC46" s="370" t="s">
        <v>802</v>
      </c>
      <c r="AD46" s="370" t="s">
        <v>802</v>
      </c>
      <c r="AF46" s="378" t="s">
        <v>758</v>
      </c>
      <c r="AG46" s="378" t="s">
        <v>760</v>
      </c>
      <c r="AH46" s="378" t="s">
        <v>763</v>
      </c>
      <c r="AI46" s="378" t="s">
        <v>803</v>
      </c>
      <c r="AJ46" s="378" t="s">
        <v>775</v>
      </c>
      <c r="AK46" s="378"/>
    </row>
    <row r="47" spans="1:37">
      <c r="A47" s="379" t="s">
        <v>199</v>
      </c>
      <c r="B47" s="380" t="s">
        <v>146</v>
      </c>
      <c r="D47" s="190" t="s">
        <v>227</v>
      </c>
      <c r="E47" s="191" t="s">
        <v>147</v>
      </c>
      <c r="F47" s="192" t="s">
        <v>199</v>
      </c>
      <c r="G47" s="192"/>
      <c r="H47" s="192" t="s">
        <v>146</v>
      </c>
      <c r="I47" s="192"/>
      <c r="J47" s="192" t="s">
        <v>147</v>
      </c>
      <c r="K47" s="192" t="s">
        <v>199</v>
      </c>
      <c r="L47" s="192"/>
      <c r="M47" s="192" t="s">
        <v>146</v>
      </c>
      <c r="N47" s="192"/>
      <c r="O47" s="192" t="s">
        <v>147</v>
      </c>
      <c r="P47" s="192" t="s">
        <v>199</v>
      </c>
      <c r="Q47" s="192" t="s">
        <v>176</v>
      </c>
      <c r="R47" s="193"/>
      <c r="U47" s="368">
        <v>1</v>
      </c>
      <c r="V47" s="373">
        <v>1</v>
      </c>
      <c r="Y47" s="377" t="s">
        <v>801</v>
      </c>
      <c r="AB47" s="370" t="s">
        <v>769</v>
      </c>
      <c r="AC47" s="370" t="s">
        <v>804</v>
      </c>
      <c r="AD47" s="370" t="s">
        <v>804</v>
      </c>
      <c r="AF47" s="378">
        <v>0</v>
      </c>
      <c r="AG47" s="378"/>
      <c r="AH47" s="378"/>
      <c r="AI47" s="378"/>
      <c r="AJ47" s="378"/>
      <c r="AK47" s="378"/>
    </row>
    <row r="48" spans="1:37" ht="35.25" customHeight="1">
      <c r="D48" s="541" t="s">
        <v>364</v>
      </c>
      <c r="E48" s="541"/>
      <c r="F48" s="541"/>
      <c r="G48" s="541"/>
      <c r="H48" s="541"/>
      <c r="I48" s="541"/>
      <c r="J48" s="541"/>
      <c r="K48" s="541"/>
      <c r="L48" s="541"/>
      <c r="M48" s="541"/>
      <c r="N48" s="541"/>
      <c r="O48" s="541"/>
      <c r="P48" s="541"/>
      <c r="Q48" s="541"/>
      <c r="R48" s="541"/>
      <c r="S48" s="389"/>
      <c r="T48" s="389"/>
      <c r="U48" s="389"/>
      <c r="V48" s="389"/>
      <c r="W48" s="389"/>
      <c r="X48" s="389"/>
      <c r="Y48" s="389"/>
      <c r="Z48" s="389"/>
      <c r="AA48" s="389"/>
    </row>
    <row r="49" spans="4:18" ht="25.5" customHeight="1">
      <c r="D49" s="543" t="s">
        <v>236</v>
      </c>
      <c r="E49" s="543"/>
      <c r="F49" s="543"/>
      <c r="G49" s="543"/>
      <c r="H49" s="543"/>
      <c r="I49" s="543"/>
      <c r="J49" s="543"/>
      <c r="K49" s="543"/>
      <c r="L49" s="543"/>
      <c r="M49" s="543"/>
      <c r="N49" s="543"/>
      <c r="O49" s="543"/>
      <c r="P49" s="543"/>
      <c r="Q49" s="543"/>
      <c r="R49" s="543"/>
    </row>
    <row r="50" spans="4:18">
      <c r="D50" s="542" t="s">
        <v>566</v>
      </c>
      <c r="E50" s="542"/>
      <c r="F50" s="542"/>
      <c r="G50" s="542"/>
      <c r="H50" s="542"/>
      <c r="I50" s="542"/>
      <c r="J50" s="542"/>
      <c r="K50" s="542"/>
      <c r="L50" s="542"/>
      <c r="M50" s="542"/>
      <c r="N50" s="542"/>
      <c r="O50" s="542"/>
      <c r="P50" s="542"/>
      <c r="Q50" s="542"/>
      <c r="R50" s="542"/>
    </row>
    <row r="51" spans="4:18" ht="13.5" customHeight="1">
      <c r="D51" s="542"/>
      <c r="E51" s="542"/>
      <c r="F51" s="542"/>
      <c r="G51" s="542"/>
      <c r="H51" s="542"/>
      <c r="I51" s="542"/>
      <c r="J51" s="542"/>
      <c r="K51" s="542"/>
      <c r="L51" s="542"/>
      <c r="M51" s="542"/>
      <c r="N51" s="542"/>
      <c r="O51" s="542"/>
      <c r="P51" s="542"/>
      <c r="Q51" s="542"/>
      <c r="R51" s="542"/>
    </row>
    <row r="52" spans="4:18" ht="7.5" customHeight="1">
      <c r="D52" s="542"/>
      <c r="E52" s="542"/>
      <c r="F52" s="542"/>
      <c r="G52" s="542"/>
      <c r="H52" s="542"/>
      <c r="I52" s="542"/>
      <c r="J52" s="542"/>
      <c r="K52" s="542"/>
      <c r="L52" s="542"/>
      <c r="M52" s="542"/>
      <c r="N52" s="542"/>
      <c r="O52" s="542"/>
      <c r="P52" s="542"/>
      <c r="Q52" s="542"/>
      <c r="R52" s="542"/>
    </row>
    <row r="53" spans="4:18" ht="14.25" customHeight="1">
      <c r="D53" s="542"/>
      <c r="E53" s="542"/>
      <c r="F53" s="542"/>
      <c r="G53" s="542"/>
      <c r="H53" s="542"/>
      <c r="I53" s="542"/>
      <c r="J53" s="542"/>
      <c r="K53" s="542"/>
      <c r="L53" s="542"/>
      <c r="M53" s="542"/>
      <c r="N53" s="542"/>
      <c r="O53" s="542"/>
      <c r="P53" s="542"/>
      <c r="Q53" s="542"/>
      <c r="R53" s="542"/>
    </row>
    <row r="54" spans="4:18" ht="1.5" hidden="1" customHeight="1">
      <c r="D54" s="542"/>
      <c r="E54" s="542"/>
      <c r="F54" s="542"/>
      <c r="G54" s="542"/>
      <c r="H54" s="542"/>
      <c r="I54" s="542"/>
      <c r="J54" s="542"/>
      <c r="K54" s="542"/>
      <c r="L54" s="542"/>
      <c r="M54" s="542"/>
      <c r="N54" s="542"/>
      <c r="O54" s="542"/>
      <c r="P54" s="542"/>
      <c r="Q54" s="542"/>
      <c r="R54" s="542"/>
    </row>
    <row r="55" spans="4:18" ht="13.5" customHeight="1">
      <c r="D55" s="542" t="s">
        <v>365</v>
      </c>
      <c r="E55" s="542"/>
      <c r="F55" s="542"/>
      <c r="G55" s="542"/>
      <c r="H55" s="542"/>
      <c r="I55" s="542"/>
      <c r="J55" s="542"/>
      <c r="K55" s="542"/>
      <c r="L55" s="542"/>
      <c r="M55" s="542"/>
      <c r="N55" s="542"/>
      <c r="O55" s="542"/>
      <c r="P55" s="542"/>
      <c r="Q55" s="542"/>
      <c r="R55" s="542"/>
    </row>
    <row r="56" spans="4:18" ht="26.25" customHeight="1">
      <c r="D56" s="542" t="s">
        <v>567</v>
      </c>
      <c r="E56" s="542"/>
      <c r="F56" s="542"/>
      <c r="G56" s="542"/>
      <c r="H56" s="542"/>
      <c r="I56" s="542"/>
      <c r="J56" s="542"/>
      <c r="K56" s="542"/>
      <c r="L56" s="542"/>
      <c r="M56" s="542"/>
      <c r="N56" s="542"/>
      <c r="O56" s="542"/>
      <c r="P56" s="542"/>
      <c r="Q56" s="542"/>
      <c r="R56" s="542"/>
    </row>
    <row r="57" spans="4:18" ht="12" customHeight="1">
      <c r="D57" s="190" t="s">
        <v>366</v>
      </c>
      <c r="E57" s="191"/>
      <c r="F57" s="191"/>
      <c r="G57" s="191"/>
      <c r="H57" s="191"/>
      <c r="I57" s="191"/>
      <c r="J57" s="191"/>
      <c r="K57" s="191"/>
      <c r="L57" s="191"/>
      <c r="M57" s="191"/>
      <c r="N57" s="191"/>
      <c r="O57" s="191"/>
      <c r="P57" s="191"/>
      <c r="Q57" s="191"/>
      <c r="R57" s="191"/>
    </row>
    <row r="58" spans="4:18" ht="27.75" customHeight="1">
      <c r="D58" s="543" t="s">
        <v>805</v>
      </c>
      <c r="E58" s="545"/>
      <c r="F58" s="545"/>
      <c r="G58" s="545"/>
      <c r="H58" s="545"/>
      <c r="I58" s="545"/>
      <c r="J58" s="545"/>
      <c r="K58" s="545"/>
      <c r="L58" s="545"/>
      <c r="M58" s="545"/>
      <c r="N58" s="545"/>
      <c r="O58" s="545"/>
      <c r="P58" s="545"/>
      <c r="Q58" s="545"/>
      <c r="R58" s="545"/>
    </row>
    <row r="59" spans="4:18">
      <c r="D59" s="190" t="s">
        <v>806</v>
      </c>
      <c r="E59" s="191"/>
      <c r="F59" s="191"/>
      <c r="G59" s="191"/>
      <c r="H59" s="191"/>
      <c r="I59" s="191"/>
      <c r="J59" s="191"/>
      <c r="K59" s="191"/>
      <c r="L59" s="191"/>
      <c r="M59" s="191"/>
      <c r="N59" s="191"/>
      <c r="O59" s="191"/>
      <c r="P59" s="191"/>
      <c r="Q59" s="191"/>
      <c r="R59" s="191"/>
    </row>
    <row r="60" spans="4:18">
      <c r="D60" s="190" t="s">
        <v>367</v>
      </c>
      <c r="E60" s="191"/>
      <c r="F60" s="191"/>
      <c r="G60" s="191"/>
      <c r="H60" s="191"/>
      <c r="I60" s="191"/>
      <c r="J60" s="191"/>
      <c r="K60" s="191"/>
      <c r="L60" s="191"/>
      <c r="M60" s="191"/>
      <c r="N60" s="191"/>
      <c r="O60" s="191"/>
      <c r="P60" s="191"/>
      <c r="Q60" s="191"/>
      <c r="R60" s="191"/>
    </row>
    <row r="61" spans="4:18">
      <c r="D61" s="546" t="s">
        <v>807</v>
      </c>
      <c r="E61" s="546"/>
      <c r="F61" s="546"/>
      <c r="G61" s="546"/>
      <c r="H61" s="546"/>
      <c r="I61" s="546"/>
      <c r="J61" s="546"/>
      <c r="K61" s="546"/>
      <c r="L61" s="546"/>
      <c r="M61" s="546"/>
      <c r="N61" s="546"/>
      <c r="O61" s="546"/>
      <c r="P61" s="546"/>
      <c r="Q61" s="546"/>
      <c r="R61" s="191"/>
    </row>
    <row r="62" spans="4:18">
      <c r="D62" s="546"/>
      <c r="E62" s="546"/>
      <c r="F62" s="546"/>
      <c r="G62" s="546"/>
      <c r="H62" s="546"/>
      <c r="I62" s="546"/>
      <c r="J62" s="546"/>
      <c r="K62" s="546"/>
      <c r="L62" s="546"/>
      <c r="M62" s="546"/>
      <c r="N62" s="546"/>
      <c r="O62" s="546"/>
      <c r="P62" s="546"/>
      <c r="Q62" s="546"/>
      <c r="R62" s="191"/>
    </row>
    <row r="63" spans="4:18">
      <c r="D63" s="546"/>
      <c r="E63" s="546"/>
      <c r="F63" s="546"/>
      <c r="G63" s="546"/>
      <c r="H63" s="546"/>
      <c r="I63" s="546"/>
      <c r="J63" s="546"/>
      <c r="K63" s="546"/>
      <c r="L63" s="546"/>
      <c r="M63" s="546"/>
      <c r="N63" s="546"/>
      <c r="O63" s="546"/>
      <c r="P63" s="546"/>
      <c r="Q63" s="546"/>
      <c r="R63" s="191"/>
    </row>
    <row r="64" spans="4:18">
      <c r="D64" s="177"/>
      <c r="E64" s="210"/>
      <c r="F64" s="210"/>
      <c r="G64" s="210"/>
      <c r="H64" s="210"/>
      <c r="I64" s="210"/>
      <c r="J64" s="210"/>
      <c r="K64" s="210"/>
      <c r="L64" s="210"/>
      <c r="M64" s="210"/>
      <c r="N64" s="210"/>
      <c r="O64" s="210"/>
      <c r="P64" s="210"/>
      <c r="Q64" s="210"/>
      <c r="R64" s="210"/>
    </row>
  </sheetData>
  <mergeCells count="15">
    <mergeCell ref="D56:R56"/>
    <mergeCell ref="D58:R58"/>
    <mergeCell ref="D61:Q63"/>
    <mergeCell ref="R6:R7"/>
    <mergeCell ref="AB6:AC6"/>
    <mergeCell ref="D48:R48"/>
    <mergeCell ref="D49:R49"/>
    <mergeCell ref="D50:R54"/>
    <mergeCell ref="D55:R55"/>
    <mergeCell ref="Q6:Q7"/>
    <mergeCell ref="E5:H5"/>
    <mergeCell ref="J5:M5"/>
    <mergeCell ref="O5:P5"/>
    <mergeCell ref="H6:H7"/>
    <mergeCell ref="M6:M7"/>
  </mergeCells>
  <conditionalFormatting sqref="AA8:AA47">
    <cfRule type="containsText" dxfId="95" priority="2" operator="containsText" text="DESK">
      <formula>NOT(ISERROR(SEARCH("DESK",AA8)))</formula>
    </cfRule>
  </conditionalFormatting>
  <conditionalFormatting sqref="D8:R47">
    <cfRule type="expression" dxfId="94" priority="1">
      <formula>MOD(ROW(),2)=0</formula>
    </cfRule>
  </conditionalFormatting>
  <pageMargins left="0.7" right="0.7" top="0.75" bottom="0.75" header="0.3" footer="0.3"/>
  <pageSetup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30B-5764-48E6-B8BE-E1218B4E7CEC}">
  <sheetPr codeName="Sheet63">
    <tabColor theme="8" tint="-0.249977111117893"/>
  </sheetPr>
  <dimension ref="A2:AB57"/>
  <sheetViews>
    <sheetView zoomScaleNormal="100" workbookViewId="0">
      <pane xSplit="4" ySplit="7" topLeftCell="E26" activePane="bottomRight" state="frozen"/>
      <selection activeCell="L12" sqref="L12"/>
      <selection pane="topRight" activeCell="L12" sqref="L12"/>
      <selection pane="bottomLeft" activeCell="L12" sqref="L12"/>
      <selection pane="bottomRight" activeCell="K38" sqref="K38"/>
    </sheetView>
  </sheetViews>
  <sheetFormatPr defaultColWidth="9.140625" defaultRowHeight="14.25"/>
  <cols>
    <col min="1" max="1" width="4.5703125" style="175" hidden="1" customWidth="1"/>
    <col min="2" max="2" width="6.28515625" style="175" hidden="1" customWidth="1"/>
    <col min="3" max="3" width="3.42578125" style="175" customWidth="1"/>
    <col min="4" max="4" width="29.140625" style="173" customWidth="1"/>
    <col min="5" max="5" width="11.7109375" style="202" customWidth="1"/>
    <col min="6" max="6" width="27.85546875" style="202" bestFit="1" customWidth="1"/>
    <col min="7" max="7" width="1" style="202" customWidth="1"/>
    <col min="8" max="8" width="12.85546875" style="202" customWidth="1"/>
    <col min="9" max="9" width="2.7109375" style="202" customWidth="1"/>
    <col min="10" max="10" width="11.7109375" style="202" customWidth="1"/>
    <col min="11" max="11" width="27.85546875" style="202" bestFit="1" customWidth="1"/>
    <col min="12" max="12" width="1" style="202" customWidth="1"/>
    <col min="13" max="13" width="12.7109375" style="202" customWidth="1"/>
    <col min="14" max="14" width="2.7109375" style="202" customWidth="1"/>
    <col min="15" max="15" width="11.7109375" style="202" customWidth="1"/>
    <col min="16" max="16" width="28.42578125" style="202" bestFit="1" customWidth="1"/>
    <col min="17" max="17" width="13.140625" style="173" customWidth="1"/>
    <col min="18" max="19" width="0.85546875" style="174" customWidth="1"/>
    <col min="20" max="21" width="5" style="174" hidden="1" customWidth="1"/>
    <col min="22" max="22" width="51.140625" style="174" hidden="1" customWidth="1"/>
    <col min="23" max="23" width="11.140625" style="368" hidden="1" customWidth="1"/>
    <col min="24" max="24" width="20.5703125" style="370" hidden="1" customWidth="1"/>
    <col min="25" max="25" width="18.7109375" style="370" hidden="1" customWidth="1"/>
    <col min="26" max="26" width="0" style="370" hidden="1" customWidth="1"/>
    <col min="27" max="33" width="0" style="175" hidden="1" customWidth="1"/>
    <col min="34" max="16384" width="9.140625" style="175"/>
  </cols>
  <sheetData>
    <row r="2" spans="1:27">
      <c r="D2" s="172"/>
    </row>
    <row r="3" spans="1:27" ht="15">
      <c r="D3" s="550"/>
      <c r="E3" s="550"/>
      <c r="F3" s="550"/>
      <c r="G3" s="550"/>
      <c r="H3" s="550"/>
      <c r="I3" s="550"/>
      <c r="J3" s="550"/>
      <c r="K3" s="550"/>
      <c r="L3" s="550"/>
      <c r="M3" s="550"/>
      <c r="N3" s="550"/>
      <c r="O3" s="550"/>
      <c r="P3" s="550"/>
      <c r="Q3" s="550"/>
      <c r="R3" s="550"/>
      <c r="S3" s="327"/>
    </row>
    <row r="4" spans="1:27" ht="15">
      <c r="D4" s="534" t="s">
        <v>237</v>
      </c>
      <c r="E4" s="534"/>
      <c r="F4" s="534"/>
      <c r="G4" s="534"/>
      <c r="H4" s="534"/>
      <c r="I4" s="534"/>
      <c r="J4" s="534"/>
      <c r="K4" s="534"/>
      <c r="L4" s="534"/>
      <c r="M4" s="534"/>
      <c r="N4" s="534"/>
      <c r="O4" s="534"/>
      <c r="P4" s="534"/>
      <c r="Q4" s="534"/>
      <c r="R4" s="534"/>
      <c r="S4" s="176"/>
      <c r="T4" s="327"/>
      <c r="U4" s="327"/>
      <c r="V4" s="327"/>
    </row>
    <row r="5" spans="1:27">
      <c r="D5" s="177"/>
      <c r="E5" s="551" t="s">
        <v>561</v>
      </c>
      <c r="F5" s="551"/>
      <c r="G5" s="551"/>
      <c r="H5" s="551"/>
      <c r="I5" s="178"/>
      <c r="J5" s="551" t="s">
        <v>140</v>
      </c>
      <c r="K5" s="551"/>
      <c r="L5" s="551"/>
      <c r="M5" s="551"/>
      <c r="N5" s="178"/>
      <c r="O5" s="551" t="s">
        <v>62</v>
      </c>
      <c r="P5" s="551"/>
      <c r="Q5" s="551"/>
      <c r="R5" s="551"/>
      <c r="S5" s="178"/>
      <c r="T5" s="390"/>
      <c r="U5" s="390"/>
      <c r="V5" s="390"/>
    </row>
    <row r="6" spans="1:27" ht="25.5" customHeight="1">
      <c r="D6" s="180"/>
      <c r="E6" s="552" t="s">
        <v>141</v>
      </c>
      <c r="F6" s="552"/>
      <c r="G6" s="181"/>
      <c r="H6" s="537" t="s">
        <v>142</v>
      </c>
      <c r="I6" s="182"/>
      <c r="J6" s="552" t="s">
        <v>141</v>
      </c>
      <c r="K6" s="552"/>
      <c r="L6" s="181"/>
      <c r="M6" s="537" t="s">
        <v>142</v>
      </c>
      <c r="N6" s="182"/>
      <c r="O6" s="552" t="s">
        <v>141</v>
      </c>
      <c r="P6" s="552"/>
      <c r="Q6" s="537" t="s">
        <v>562</v>
      </c>
      <c r="R6" s="537"/>
      <c r="S6" s="326"/>
      <c r="T6" s="183"/>
      <c r="U6" s="183"/>
      <c r="V6" s="183"/>
      <c r="W6" s="374" t="s">
        <v>747</v>
      </c>
      <c r="X6" s="549" t="s">
        <v>748</v>
      </c>
      <c r="Y6" s="549"/>
    </row>
    <row r="7" spans="1:27" ht="15">
      <c r="A7" s="357" t="s">
        <v>749</v>
      </c>
      <c r="D7" s="180"/>
      <c r="E7" s="184" t="s">
        <v>143</v>
      </c>
      <c r="F7" s="184" t="s">
        <v>144</v>
      </c>
      <c r="G7" s="178"/>
      <c r="H7" s="538"/>
      <c r="I7" s="178"/>
      <c r="J7" s="184" t="s">
        <v>143</v>
      </c>
      <c r="K7" s="184" t="s">
        <v>144</v>
      </c>
      <c r="L7" s="178"/>
      <c r="M7" s="538"/>
      <c r="N7" s="178"/>
      <c r="O7" s="184" t="s">
        <v>143</v>
      </c>
      <c r="P7" s="184" t="s">
        <v>144</v>
      </c>
      <c r="Q7" s="538"/>
      <c r="R7" s="539"/>
      <c r="S7" s="326"/>
      <c r="T7" s="183"/>
      <c r="U7" s="183"/>
      <c r="V7" s="183"/>
      <c r="W7" s="391"/>
      <c r="X7" s="392" t="s">
        <v>750</v>
      </c>
      <c r="Y7" s="392" t="s">
        <v>751</v>
      </c>
      <c r="Z7" s="392" t="s">
        <v>752</v>
      </c>
    </row>
    <row r="8" spans="1:27">
      <c r="D8" s="207" t="s">
        <v>431</v>
      </c>
      <c r="E8" s="208" t="s">
        <v>145</v>
      </c>
      <c r="F8" s="208" t="s">
        <v>145</v>
      </c>
      <c r="G8" s="208"/>
      <c r="H8" s="208" t="s">
        <v>146</v>
      </c>
      <c r="I8" s="208"/>
      <c r="J8" s="192" t="s">
        <v>60</v>
      </c>
      <c r="K8" s="192" t="s">
        <v>60</v>
      </c>
      <c r="L8" s="192"/>
      <c r="M8" s="192" t="s">
        <v>60</v>
      </c>
      <c r="N8" s="208"/>
      <c r="O8" s="208" t="s">
        <v>145</v>
      </c>
      <c r="P8" s="208" t="s">
        <v>145</v>
      </c>
      <c r="Q8" s="192" t="s">
        <v>176</v>
      </c>
    </row>
    <row r="9" spans="1:27">
      <c r="A9" s="359" t="s">
        <v>145</v>
      </c>
      <c r="B9" s="360" t="s">
        <v>146</v>
      </c>
      <c r="C9" s="393"/>
      <c r="D9" s="190" t="s">
        <v>92</v>
      </c>
      <c r="E9" s="191" t="s">
        <v>145</v>
      </c>
      <c r="F9" s="192" t="s">
        <v>145</v>
      </c>
      <c r="G9" s="192"/>
      <c r="H9" s="192" t="s">
        <v>146</v>
      </c>
      <c r="I9" s="192"/>
      <c r="J9" s="192" t="s">
        <v>145</v>
      </c>
      <c r="K9" s="192" t="s">
        <v>145</v>
      </c>
      <c r="L9" s="192"/>
      <c r="M9" s="192" t="s">
        <v>146</v>
      </c>
      <c r="N9" s="192"/>
      <c r="O9" s="192" t="s">
        <v>145</v>
      </c>
      <c r="P9" s="192" t="s">
        <v>145</v>
      </c>
      <c r="Q9" s="192" t="s">
        <v>176</v>
      </c>
      <c r="R9" s="192"/>
      <c r="S9" s="192"/>
      <c r="T9" s="202">
        <v>1</v>
      </c>
      <c r="U9" s="202">
        <v>1</v>
      </c>
      <c r="V9" s="202"/>
      <c r="X9" s="173" t="s">
        <v>769</v>
      </c>
      <c r="Y9" s="173" t="s">
        <v>758</v>
      </c>
      <c r="Z9" s="173" t="s">
        <v>758</v>
      </c>
      <c r="AA9" s="173"/>
    </row>
    <row r="10" spans="1:27">
      <c r="A10" s="359" t="s">
        <v>145</v>
      </c>
      <c r="B10" s="360" t="s">
        <v>146</v>
      </c>
      <c r="C10" s="393"/>
      <c r="D10" s="190" t="s">
        <v>93</v>
      </c>
      <c r="E10" s="191" t="s">
        <v>145</v>
      </c>
      <c r="F10" s="192" t="s">
        <v>145</v>
      </c>
      <c r="G10" s="192"/>
      <c r="H10" s="192" t="s">
        <v>146</v>
      </c>
      <c r="I10" s="192"/>
      <c r="J10" s="192" t="s">
        <v>60</v>
      </c>
      <c r="K10" s="192" t="s">
        <v>60</v>
      </c>
      <c r="L10" s="192"/>
      <c r="M10" s="192" t="s">
        <v>60</v>
      </c>
      <c r="N10" s="192"/>
      <c r="O10" s="192" t="s">
        <v>145</v>
      </c>
      <c r="P10" s="192" t="s">
        <v>145</v>
      </c>
      <c r="Q10" s="192" t="s">
        <v>176</v>
      </c>
      <c r="R10" s="192"/>
      <c r="S10" s="192"/>
      <c r="T10" s="202">
        <v>1</v>
      </c>
      <c r="U10" s="202">
        <v>1</v>
      </c>
      <c r="V10" s="202"/>
      <c r="X10" s="173" t="s">
        <v>769</v>
      </c>
      <c r="Y10" s="173" t="s">
        <v>798</v>
      </c>
      <c r="Z10" s="173" t="s">
        <v>798</v>
      </c>
      <c r="AA10" s="370"/>
    </row>
    <row r="11" spans="1:27">
      <c r="A11" s="359" t="s">
        <v>145</v>
      </c>
      <c r="B11" s="360" t="s">
        <v>200</v>
      </c>
      <c r="C11" s="393"/>
      <c r="D11" s="190" t="s">
        <v>94</v>
      </c>
      <c r="E11" s="191" t="s">
        <v>145</v>
      </c>
      <c r="F11" s="192" t="s">
        <v>145</v>
      </c>
      <c r="G11" s="192"/>
      <c r="H11" s="192" t="s">
        <v>200</v>
      </c>
      <c r="I11" s="192"/>
      <c r="J11" s="192" t="s">
        <v>60</v>
      </c>
      <c r="K11" s="192" t="s">
        <v>60</v>
      </c>
      <c r="L11" s="192"/>
      <c r="M11" s="192" t="s">
        <v>60</v>
      </c>
      <c r="N11" s="192"/>
      <c r="O11" s="192" t="s">
        <v>145</v>
      </c>
      <c r="P11" s="192" t="s">
        <v>145</v>
      </c>
      <c r="Q11" s="192" t="s">
        <v>178</v>
      </c>
      <c r="R11" s="192"/>
      <c r="S11" s="192"/>
      <c r="T11" s="202">
        <v>1</v>
      </c>
      <c r="U11" s="202">
        <v>1</v>
      </c>
      <c r="V11" s="202"/>
      <c r="X11" s="173" t="s">
        <v>761</v>
      </c>
      <c r="Y11" s="173" t="s">
        <v>758</v>
      </c>
      <c r="Z11" s="173" t="s">
        <v>758</v>
      </c>
      <c r="AA11" s="370"/>
    </row>
    <row r="12" spans="1:27">
      <c r="A12" s="359" t="s">
        <v>190</v>
      </c>
      <c r="B12" s="360" t="s">
        <v>183</v>
      </c>
      <c r="C12" s="393"/>
      <c r="D12" s="190" t="s">
        <v>95</v>
      </c>
      <c r="E12" s="191" t="s">
        <v>145</v>
      </c>
      <c r="F12" s="192" t="s">
        <v>190</v>
      </c>
      <c r="G12" s="192"/>
      <c r="H12" s="192" t="s">
        <v>183</v>
      </c>
      <c r="I12" s="192"/>
      <c r="J12" s="192" t="s">
        <v>145</v>
      </c>
      <c r="K12" s="192" t="s">
        <v>190</v>
      </c>
      <c r="L12" s="192"/>
      <c r="M12" s="192" t="s">
        <v>183</v>
      </c>
      <c r="N12" s="192"/>
      <c r="O12" s="192" t="s">
        <v>145</v>
      </c>
      <c r="P12" s="192" t="s">
        <v>190</v>
      </c>
      <c r="Q12" s="192" t="s">
        <v>178</v>
      </c>
      <c r="R12" s="192"/>
      <c r="S12" s="192"/>
      <c r="T12" s="202">
        <v>1</v>
      </c>
      <c r="U12" s="202">
        <v>1</v>
      </c>
      <c r="V12" s="202"/>
      <c r="X12" s="173" t="s">
        <v>192</v>
      </c>
      <c r="Y12" s="173" t="s">
        <v>777</v>
      </c>
      <c r="Z12" s="173" t="s">
        <v>777</v>
      </c>
      <c r="AA12" s="370"/>
    </row>
    <row r="13" spans="1:27">
      <c r="A13" s="359" t="s">
        <v>145</v>
      </c>
      <c r="B13" s="360" t="s">
        <v>146</v>
      </c>
      <c r="C13" s="393"/>
      <c r="D13" s="190" t="s">
        <v>126</v>
      </c>
      <c r="E13" s="191" t="s">
        <v>145</v>
      </c>
      <c r="F13" s="192" t="s">
        <v>145</v>
      </c>
      <c r="G13" s="192"/>
      <c r="H13" s="192" t="s">
        <v>146</v>
      </c>
      <c r="I13" s="192"/>
      <c r="J13" s="192" t="s">
        <v>60</v>
      </c>
      <c r="K13" s="192" t="s">
        <v>60</v>
      </c>
      <c r="L13" s="192"/>
      <c r="M13" s="192" t="s">
        <v>60</v>
      </c>
      <c r="N13" s="192"/>
      <c r="O13" s="192" t="s">
        <v>145</v>
      </c>
      <c r="P13" s="192" t="s">
        <v>145</v>
      </c>
      <c r="Q13" s="192" t="s">
        <v>176</v>
      </c>
      <c r="R13" s="192"/>
      <c r="S13" s="192"/>
      <c r="T13" s="202">
        <v>1</v>
      </c>
      <c r="U13" s="202">
        <v>1</v>
      </c>
      <c r="V13" s="202"/>
      <c r="X13" s="173" t="s">
        <v>192</v>
      </c>
      <c r="Y13" s="173" t="s">
        <v>808</v>
      </c>
      <c r="Z13" s="173" t="s">
        <v>808</v>
      </c>
      <c r="AA13" s="370"/>
    </row>
    <row r="14" spans="1:27">
      <c r="A14" s="359" t="s">
        <v>201</v>
      </c>
      <c r="B14" s="360" t="s">
        <v>146</v>
      </c>
      <c r="C14" s="393"/>
      <c r="D14" s="190" t="s">
        <v>96</v>
      </c>
      <c r="E14" s="191" t="s">
        <v>148</v>
      </c>
      <c r="F14" s="192" t="s">
        <v>201</v>
      </c>
      <c r="G14" s="192"/>
      <c r="H14" s="192" t="s">
        <v>146</v>
      </c>
      <c r="I14" s="192"/>
      <c r="J14" s="192" t="s">
        <v>60</v>
      </c>
      <c r="K14" s="192" t="s">
        <v>60</v>
      </c>
      <c r="L14" s="192"/>
      <c r="M14" s="192" t="s">
        <v>60</v>
      </c>
      <c r="N14" s="192"/>
      <c r="O14" s="192" t="s">
        <v>148</v>
      </c>
      <c r="P14" s="192" t="s">
        <v>201</v>
      </c>
      <c r="Q14" s="192" t="s">
        <v>178</v>
      </c>
      <c r="R14" s="192"/>
      <c r="S14" s="192"/>
      <c r="T14" s="202">
        <v>1</v>
      </c>
      <c r="U14" s="202">
        <v>1</v>
      </c>
      <c r="V14" s="202"/>
      <c r="W14" s="368" t="s">
        <v>809</v>
      </c>
      <c r="X14" s="173" t="s">
        <v>769</v>
      </c>
      <c r="Y14" s="173" t="s">
        <v>810</v>
      </c>
      <c r="Z14" s="173" t="s">
        <v>810</v>
      </c>
      <c r="AA14" s="370"/>
    </row>
    <row r="15" spans="1:27">
      <c r="A15" s="359" t="s">
        <v>190</v>
      </c>
      <c r="B15" s="360" t="s">
        <v>183</v>
      </c>
      <c r="C15" s="393"/>
      <c r="D15" s="190" t="s">
        <v>97</v>
      </c>
      <c r="E15" s="191" t="s">
        <v>145</v>
      </c>
      <c r="F15" s="192" t="s">
        <v>190</v>
      </c>
      <c r="G15" s="192"/>
      <c r="H15" s="192" t="s">
        <v>183</v>
      </c>
      <c r="I15" s="192"/>
      <c r="J15" s="192" t="s">
        <v>60</v>
      </c>
      <c r="K15" s="192" t="s">
        <v>60</v>
      </c>
      <c r="L15" s="192"/>
      <c r="M15" s="192" t="s">
        <v>60</v>
      </c>
      <c r="N15" s="192"/>
      <c r="O15" s="192" t="s">
        <v>145</v>
      </c>
      <c r="P15" s="192" t="s">
        <v>568</v>
      </c>
      <c r="Q15" s="192" t="s">
        <v>176</v>
      </c>
      <c r="R15" s="192"/>
      <c r="S15" s="192"/>
      <c r="T15" s="202">
        <v>1</v>
      </c>
      <c r="U15" s="202">
        <v>1</v>
      </c>
      <c r="X15" s="173" t="e">
        <v>#N/A</v>
      </c>
      <c r="Y15" s="173" t="e">
        <v>#N/A</v>
      </c>
      <c r="Z15" s="173" t="e">
        <v>#N/A</v>
      </c>
      <c r="AA15" s="370"/>
    </row>
    <row r="16" spans="1:27">
      <c r="A16" s="394" t="s">
        <v>190</v>
      </c>
      <c r="B16" s="394" t="s">
        <v>183</v>
      </c>
      <c r="C16" s="393"/>
      <c r="D16" s="190" t="s">
        <v>98</v>
      </c>
      <c r="E16" s="191" t="s">
        <v>145</v>
      </c>
      <c r="F16" s="192" t="s">
        <v>145</v>
      </c>
      <c r="G16" s="192"/>
      <c r="H16" s="192" t="s">
        <v>183</v>
      </c>
      <c r="I16" s="192"/>
      <c r="J16" s="192" t="s">
        <v>60</v>
      </c>
      <c r="K16" s="192" t="s">
        <v>60</v>
      </c>
      <c r="L16" s="192"/>
      <c r="M16" s="192" t="s">
        <v>60</v>
      </c>
      <c r="N16" s="192"/>
      <c r="O16" s="192" t="s">
        <v>145</v>
      </c>
      <c r="P16" s="192" t="s">
        <v>145</v>
      </c>
      <c r="Q16" s="192" t="s">
        <v>176</v>
      </c>
      <c r="R16" s="192"/>
      <c r="S16" s="192"/>
      <c r="T16" s="202" t="s">
        <v>174</v>
      </c>
      <c r="U16" s="202">
        <v>1</v>
      </c>
      <c r="V16" s="202"/>
      <c r="X16" s="173" t="e">
        <v>#N/A</v>
      </c>
      <c r="Y16" s="173" t="e">
        <v>#N/A</v>
      </c>
      <c r="Z16" s="173" t="e">
        <v>#N/A</v>
      </c>
      <c r="AA16" s="370"/>
    </row>
    <row r="17" spans="1:28">
      <c r="A17" s="394" t="s">
        <v>371</v>
      </c>
      <c r="B17" s="394" t="s">
        <v>183</v>
      </c>
      <c r="C17" s="395"/>
      <c r="D17" s="190" t="s">
        <v>99</v>
      </c>
      <c r="E17" s="191" t="s">
        <v>145</v>
      </c>
      <c r="F17" s="192" t="s">
        <v>371</v>
      </c>
      <c r="G17" s="192"/>
      <c r="H17" s="192" t="s">
        <v>183</v>
      </c>
      <c r="I17" s="192"/>
      <c r="J17" s="192" t="s">
        <v>60</v>
      </c>
      <c r="K17" s="192" t="s">
        <v>60</v>
      </c>
      <c r="L17" s="192"/>
      <c r="M17" s="192" t="s">
        <v>60</v>
      </c>
      <c r="N17" s="192"/>
      <c r="O17" s="192" t="s">
        <v>145</v>
      </c>
      <c r="P17" s="192" t="s">
        <v>371</v>
      </c>
      <c r="Q17" s="192" t="s">
        <v>176</v>
      </c>
      <c r="R17" s="192"/>
      <c r="S17" s="192"/>
      <c r="T17" s="202">
        <v>1</v>
      </c>
      <c r="U17" s="202">
        <v>1</v>
      </c>
      <c r="V17" s="202"/>
      <c r="X17" s="173" t="s">
        <v>755</v>
      </c>
      <c r="Y17" s="173" t="s">
        <v>758</v>
      </c>
      <c r="Z17" s="173" t="s">
        <v>758</v>
      </c>
      <c r="AA17" s="370"/>
    </row>
    <row r="18" spans="1:28">
      <c r="A18" s="359" t="s">
        <v>202</v>
      </c>
      <c r="B18" s="360" t="s">
        <v>146</v>
      </c>
      <c r="C18" s="396"/>
      <c r="D18" s="190" t="s">
        <v>100</v>
      </c>
      <c r="E18" s="191" t="s">
        <v>147</v>
      </c>
      <c r="F18" s="192" t="s">
        <v>191</v>
      </c>
      <c r="G18" s="192"/>
      <c r="H18" s="192" t="s">
        <v>146</v>
      </c>
      <c r="I18" s="192"/>
      <c r="J18" s="192" t="s">
        <v>60</v>
      </c>
      <c r="K18" s="192" t="s">
        <v>60</v>
      </c>
      <c r="L18" s="192"/>
      <c r="M18" s="192" t="s">
        <v>60</v>
      </c>
      <c r="N18" s="192"/>
      <c r="O18" s="192" t="s">
        <v>148</v>
      </c>
      <c r="P18" s="192" t="s">
        <v>202</v>
      </c>
      <c r="Q18" s="192" t="s">
        <v>176</v>
      </c>
      <c r="R18" s="192"/>
      <c r="S18" s="192"/>
      <c r="T18" s="202" t="s">
        <v>174</v>
      </c>
      <c r="U18" s="202">
        <v>1</v>
      </c>
      <c r="V18" s="202"/>
      <c r="X18" s="173" t="s">
        <v>769</v>
      </c>
      <c r="Y18" s="173" t="s">
        <v>811</v>
      </c>
      <c r="Z18" s="173" t="s">
        <v>811</v>
      </c>
      <c r="AA18" s="370"/>
    </row>
    <row r="19" spans="1:28">
      <c r="A19" s="359" t="s">
        <v>145</v>
      </c>
      <c r="B19" s="360" t="s">
        <v>146</v>
      </c>
      <c r="C19" s="393"/>
      <c r="D19" s="190" t="s">
        <v>101</v>
      </c>
      <c r="E19" s="191" t="s">
        <v>145</v>
      </c>
      <c r="F19" s="192" t="s">
        <v>145</v>
      </c>
      <c r="G19" s="192"/>
      <c r="H19" s="192" t="s">
        <v>146</v>
      </c>
      <c r="I19" s="192"/>
      <c r="J19" s="192" t="s">
        <v>60</v>
      </c>
      <c r="K19" s="192" t="s">
        <v>60</v>
      </c>
      <c r="L19" s="192"/>
      <c r="M19" s="192" t="s">
        <v>60</v>
      </c>
      <c r="N19" s="192"/>
      <c r="O19" s="192" t="s">
        <v>145</v>
      </c>
      <c r="P19" s="192" t="s">
        <v>145</v>
      </c>
      <c r="Q19" s="192" t="s">
        <v>178</v>
      </c>
      <c r="R19" s="192"/>
      <c r="S19" s="192"/>
      <c r="T19" s="202">
        <v>1</v>
      </c>
      <c r="U19" s="202">
        <v>1</v>
      </c>
      <c r="V19" s="202"/>
      <c r="X19" s="173" t="s">
        <v>769</v>
      </c>
      <c r="Y19" s="173" t="s">
        <v>758</v>
      </c>
      <c r="Z19" s="173" t="s">
        <v>758</v>
      </c>
      <c r="AA19" s="370"/>
    </row>
    <row r="20" spans="1:28">
      <c r="A20" s="359" t="s">
        <v>145</v>
      </c>
      <c r="B20" s="360" t="s">
        <v>146</v>
      </c>
      <c r="C20" s="393"/>
      <c r="D20" s="190" t="s">
        <v>45</v>
      </c>
      <c r="E20" s="191" t="s">
        <v>145</v>
      </c>
      <c r="F20" s="192" t="s">
        <v>145</v>
      </c>
      <c r="G20" s="192"/>
      <c r="H20" s="192" t="s">
        <v>146</v>
      </c>
      <c r="I20" s="192"/>
      <c r="J20" s="192" t="s">
        <v>60</v>
      </c>
      <c r="K20" s="192" t="s">
        <v>60</v>
      </c>
      <c r="L20" s="192"/>
      <c r="M20" s="192" t="s">
        <v>60</v>
      </c>
      <c r="N20" s="192"/>
      <c r="O20" s="192" t="s">
        <v>145</v>
      </c>
      <c r="P20" s="192" t="s">
        <v>145</v>
      </c>
      <c r="Q20" s="192" t="s">
        <v>176</v>
      </c>
      <c r="R20" s="192"/>
      <c r="S20" s="192"/>
      <c r="T20" s="202">
        <v>1</v>
      </c>
      <c r="U20" s="202">
        <v>1</v>
      </c>
      <c r="V20" s="202"/>
      <c r="X20" s="173" t="s">
        <v>769</v>
      </c>
      <c r="Y20" s="173" t="s">
        <v>758</v>
      </c>
      <c r="Z20" s="173" t="s">
        <v>758</v>
      </c>
      <c r="AA20" s="370"/>
    </row>
    <row r="21" spans="1:28">
      <c r="A21" s="359" t="s">
        <v>145</v>
      </c>
      <c r="B21" s="360" t="s">
        <v>146</v>
      </c>
      <c r="C21" s="393"/>
      <c r="D21" s="190" t="s">
        <v>222</v>
      </c>
      <c r="E21" s="191" t="s">
        <v>145</v>
      </c>
      <c r="F21" s="192" t="s">
        <v>145</v>
      </c>
      <c r="G21" s="192"/>
      <c r="H21" s="192" t="s">
        <v>146</v>
      </c>
      <c r="I21" s="192"/>
      <c r="J21" s="192" t="s">
        <v>46</v>
      </c>
      <c r="K21" s="192" t="s">
        <v>46</v>
      </c>
      <c r="L21" s="192"/>
      <c r="M21" s="192" t="s">
        <v>46</v>
      </c>
      <c r="N21" s="192"/>
      <c r="O21" s="192" t="s">
        <v>145</v>
      </c>
      <c r="P21" s="192" t="s">
        <v>145</v>
      </c>
      <c r="Q21" s="192" t="s">
        <v>176</v>
      </c>
      <c r="R21" s="192"/>
      <c r="S21" s="192"/>
      <c r="T21" s="202">
        <v>1</v>
      </c>
      <c r="U21" s="202">
        <v>1</v>
      </c>
      <c r="V21" s="202"/>
      <c r="X21" s="173" t="s">
        <v>769</v>
      </c>
      <c r="Y21" s="173" t="s">
        <v>758</v>
      </c>
      <c r="Z21" s="173" t="s">
        <v>758</v>
      </c>
      <c r="AA21" s="370"/>
    </row>
    <row r="22" spans="1:28">
      <c r="A22" s="359" t="s">
        <v>151</v>
      </c>
      <c r="B22" s="360" t="s">
        <v>192</v>
      </c>
      <c r="C22" s="393"/>
      <c r="D22" s="190" t="s">
        <v>127</v>
      </c>
      <c r="E22" s="191" t="s">
        <v>147</v>
      </c>
      <c r="F22" s="192" t="s">
        <v>151</v>
      </c>
      <c r="G22" s="192"/>
      <c r="H22" s="192" t="s">
        <v>192</v>
      </c>
      <c r="I22" s="192"/>
      <c r="J22" s="192" t="s">
        <v>147</v>
      </c>
      <c r="K22" s="192" t="s">
        <v>151</v>
      </c>
      <c r="L22" s="192"/>
      <c r="M22" s="192" t="s">
        <v>192</v>
      </c>
      <c r="N22" s="192"/>
      <c r="O22" s="192" t="s">
        <v>147</v>
      </c>
      <c r="P22" s="192" t="s">
        <v>151</v>
      </c>
      <c r="Q22" s="192" t="s">
        <v>176</v>
      </c>
      <c r="R22" s="192"/>
      <c r="S22" s="192"/>
      <c r="T22" s="202">
        <v>1</v>
      </c>
      <c r="U22" s="202">
        <v>1</v>
      </c>
      <c r="V22" s="202"/>
      <c r="X22" s="173" t="s">
        <v>192</v>
      </c>
      <c r="Y22" s="173" t="s">
        <v>770</v>
      </c>
      <c r="Z22" s="173" t="s">
        <v>770</v>
      </c>
      <c r="AA22" s="370"/>
    </row>
    <row r="23" spans="1:28">
      <c r="A23" s="359" t="s">
        <v>145</v>
      </c>
      <c r="B23" s="360" t="s">
        <v>146</v>
      </c>
      <c r="C23" s="393"/>
      <c r="D23" s="190" t="s">
        <v>104</v>
      </c>
      <c r="E23" s="191" t="s">
        <v>145</v>
      </c>
      <c r="F23" s="192" t="s">
        <v>145</v>
      </c>
      <c r="G23" s="192"/>
      <c r="H23" s="192" t="s">
        <v>146</v>
      </c>
      <c r="I23" s="192"/>
      <c r="J23" s="192" t="s">
        <v>60</v>
      </c>
      <c r="K23" s="192" t="s">
        <v>60</v>
      </c>
      <c r="L23" s="192"/>
      <c r="M23" s="192" t="s">
        <v>60</v>
      </c>
      <c r="N23" s="192"/>
      <c r="O23" s="192" t="s">
        <v>145</v>
      </c>
      <c r="P23" s="192" t="s">
        <v>145</v>
      </c>
      <c r="Q23" s="192" t="s">
        <v>180</v>
      </c>
      <c r="R23" s="192"/>
      <c r="S23" s="192"/>
      <c r="T23" s="202">
        <v>1</v>
      </c>
      <c r="U23" s="202">
        <v>1</v>
      </c>
      <c r="V23" s="202"/>
      <c r="W23" s="368" t="s">
        <v>765</v>
      </c>
      <c r="X23" s="173" t="s">
        <v>769</v>
      </c>
      <c r="Y23" s="173" t="s">
        <v>758</v>
      </c>
      <c r="Z23" s="173" t="s">
        <v>758</v>
      </c>
      <c r="AA23" s="370"/>
    </row>
    <row r="24" spans="1:28">
      <c r="A24" s="359" t="s">
        <v>151</v>
      </c>
      <c r="B24" s="360" t="s">
        <v>146</v>
      </c>
      <c r="C24" s="393"/>
      <c r="D24" s="190" t="s">
        <v>128</v>
      </c>
      <c r="E24" s="191" t="s">
        <v>147</v>
      </c>
      <c r="F24" s="192" t="s">
        <v>151</v>
      </c>
      <c r="G24" s="192"/>
      <c r="H24" s="192" t="s">
        <v>146</v>
      </c>
      <c r="I24" s="192"/>
      <c r="J24" s="192" t="s">
        <v>60</v>
      </c>
      <c r="K24" s="192" t="s">
        <v>60</v>
      </c>
      <c r="L24" s="192"/>
      <c r="M24" s="192" t="s">
        <v>60</v>
      </c>
      <c r="N24" s="192"/>
      <c r="O24" s="192" t="s">
        <v>147</v>
      </c>
      <c r="P24" s="192" t="s">
        <v>151</v>
      </c>
      <c r="Q24" s="192" t="s">
        <v>178</v>
      </c>
      <c r="R24" s="192"/>
      <c r="S24" s="192"/>
      <c r="T24" s="202">
        <v>1</v>
      </c>
      <c r="U24" s="202">
        <v>1</v>
      </c>
      <c r="V24" s="368"/>
      <c r="W24" s="369"/>
      <c r="X24" s="173" t="s">
        <v>769</v>
      </c>
      <c r="Y24" s="173" t="s">
        <v>767</v>
      </c>
      <c r="Z24" s="173" t="s">
        <v>767</v>
      </c>
      <c r="AA24" s="370"/>
    </row>
    <row r="25" spans="1:28">
      <c r="A25" s="359" t="s">
        <v>145</v>
      </c>
      <c r="B25" s="360" t="s">
        <v>146</v>
      </c>
      <c r="C25" s="395"/>
      <c r="D25" s="190" t="s">
        <v>223</v>
      </c>
      <c r="E25" s="191" t="s">
        <v>145</v>
      </c>
      <c r="F25" s="192" t="s">
        <v>145</v>
      </c>
      <c r="G25" s="192"/>
      <c r="H25" s="192" t="s">
        <v>146</v>
      </c>
      <c r="I25" s="192"/>
      <c r="J25" s="192" t="s">
        <v>145</v>
      </c>
      <c r="K25" s="192" t="s">
        <v>145</v>
      </c>
      <c r="L25" s="192"/>
      <c r="M25" s="192" t="s">
        <v>146</v>
      </c>
      <c r="N25" s="192"/>
      <c r="O25" s="192" t="s">
        <v>145</v>
      </c>
      <c r="P25" s="192" t="s">
        <v>145</v>
      </c>
      <c r="Q25" s="192" t="s">
        <v>176</v>
      </c>
      <c r="R25" s="192"/>
      <c r="S25" s="192"/>
      <c r="T25" s="202">
        <v>1</v>
      </c>
      <c r="U25" s="202">
        <v>1</v>
      </c>
      <c r="V25" s="368"/>
      <c r="W25" s="369"/>
      <c r="X25" s="173" t="s">
        <v>769</v>
      </c>
      <c r="Y25" s="173" t="s">
        <v>758</v>
      </c>
      <c r="Z25" s="173" t="s">
        <v>758</v>
      </c>
      <c r="AA25" s="370"/>
    </row>
    <row r="26" spans="1:28">
      <c r="A26" s="359" t="s">
        <v>190</v>
      </c>
      <c r="B26" s="360" t="s">
        <v>146</v>
      </c>
      <c r="C26" s="393"/>
      <c r="D26" s="190" t="s">
        <v>105</v>
      </c>
      <c r="E26" s="191" t="s">
        <v>145</v>
      </c>
      <c r="F26" s="192" t="s">
        <v>190</v>
      </c>
      <c r="G26" s="192"/>
      <c r="H26" s="192" t="s">
        <v>146</v>
      </c>
      <c r="I26" s="192"/>
      <c r="J26" s="192" t="s">
        <v>60</v>
      </c>
      <c r="K26" s="192" t="s">
        <v>60</v>
      </c>
      <c r="L26" s="192"/>
      <c r="M26" s="192" t="s">
        <v>60</v>
      </c>
      <c r="N26" s="192"/>
      <c r="O26" s="192" t="s">
        <v>145</v>
      </c>
      <c r="P26" s="192" t="s">
        <v>190</v>
      </c>
      <c r="Q26" s="192" t="s">
        <v>176</v>
      </c>
      <c r="R26" s="192"/>
      <c r="S26" s="192"/>
      <c r="T26" s="202">
        <v>1</v>
      </c>
      <c r="U26" s="202">
        <v>1</v>
      </c>
      <c r="V26" s="397" t="s">
        <v>812</v>
      </c>
      <c r="W26" s="368" t="s">
        <v>765</v>
      </c>
      <c r="X26" s="173" t="s">
        <v>769</v>
      </c>
      <c r="Y26" s="173" t="s">
        <v>777</v>
      </c>
      <c r="Z26" s="173" t="s">
        <v>777</v>
      </c>
      <c r="AA26" s="370"/>
    </row>
    <row r="27" spans="1:28">
      <c r="A27" s="359"/>
      <c r="B27" s="360"/>
      <c r="C27" s="393"/>
      <c r="D27" s="190" t="s">
        <v>441</v>
      </c>
      <c r="E27" s="191" t="s">
        <v>145</v>
      </c>
      <c r="F27" s="192" t="s">
        <v>145</v>
      </c>
      <c r="G27" s="192"/>
      <c r="H27" s="192" t="s">
        <v>146</v>
      </c>
      <c r="I27" s="192"/>
      <c r="J27" s="192" t="s">
        <v>60</v>
      </c>
      <c r="K27" s="192" t="s">
        <v>60</v>
      </c>
      <c r="L27" s="192"/>
      <c r="M27" s="192" t="s">
        <v>60</v>
      </c>
      <c r="N27" s="192"/>
      <c r="O27" s="192" t="s">
        <v>145</v>
      </c>
      <c r="P27" s="192" t="s">
        <v>145</v>
      </c>
      <c r="Q27" s="192" t="s">
        <v>46</v>
      </c>
      <c r="R27" s="192"/>
      <c r="S27" s="192"/>
      <c r="T27" s="202"/>
      <c r="U27" s="202"/>
      <c r="V27" s="397"/>
      <c r="X27" s="173"/>
      <c r="Y27" s="173"/>
      <c r="Z27" s="173"/>
      <c r="AA27" s="370"/>
    </row>
    <row r="28" spans="1:28">
      <c r="A28" s="359" t="s">
        <v>145</v>
      </c>
      <c r="B28" s="360" t="s">
        <v>192</v>
      </c>
      <c r="C28" s="393"/>
      <c r="D28" s="190" t="s">
        <v>130</v>
      </c>
      <c r="E28" s="191" t="s">
        <v>145</v>
      </c>
      <c r="F28" s="192" t="s">
        <v>145</v>
      </c>
      <c r="G28" s="192"/>
      <c r="H28" s="192" t="s">
        <v>192</v>
      </c>
      <c r="I28" s="192"/>
      <c r="J28" s="192" t="s">
        <v>60</v>
      </c>
      <c r="K28" s="192" t="s">
        <v>60</v>
      </c>
      <c r="L28" s="192"/>
      <c r="M28" s="192" t="s">
        <v>60</v>
      </c>
      <c r="N28" s="192"/>
      <c r="O28" s="192" t="s">
        <v>145</v>
      </c>
      <c r="P28" s="192" t="s">
        <v>145</v>
      </c>
      <c r="Q28" s="192" t="s">
        <v>176</v>
      </c>
      <c r="R28" s="192"/>
      <c r="S28" s="192"/>
      <c r="T28" s="202">
        <v>1</v>
      </c>
      <c r="U28" s="202">
        <v>1</v>
      </c>
      <c r="V28" s="397" t="s">
        <v>813</v>
      </c>
      <c r="X28" s="173" t="s">
        <v>761</v>
      </c>
      <c r="Y28" s="173" t="s">
        <v>758</v>
      </c>
      <c r="Z28" s="173" t="s">
        <v>758</v>
      </c>
      <c r="AA28" s="370"/>
    </row>
    <row r="29" spans="1:28">
      <c r="A29" s="359" t="s">
        <v>151</v>
      </c>
      <c r="B29" s="360" t="s">
        <v>146</v>
      </c>
      <c r="C29" s="393"/>
      <c r="D29" s="190" t="s">
        <v>106</v>
      </c>
      <c r="E29" s="191" t="s">
        <v>147</v>
      </c>
      <c r="F29" s="192" t="s">
        <v>151</v>
      </c>
      <c r="G29" s="192"/>
      <c r="H29" s="192" t="s">
        <v>146</v>
      </c>
      <c r="I29" s="192"/>
      <c r="J29" s="192" t="s">
        <v>147</v>
      </c>
      <c r="K29" s="192" t="s">
        <v>151</v>
      </c>
      <c r="L29" s="192"/>
      <c r="M29" s="192" t="s">
        <v>146</v>
      </c>
      <c r="N29" s="192"/>
      <c r="O29" s="192" t="s">
        <v>147</v>
      </c>
      <c r="P29" s="192" t="s">
        <v>151</v>
      </c>
      <c r="Q29" s="192" t="s">
        <v>176</v>
      </c>
      <c r="R29" s="192"/>
      <c r="S29" s="192"/>
      <c r="T29" s="202">
        <v>1</v>
      </c>
      <c r="U29" s="202">
        <v>1</v>
      </c>
      <c r="V29" s="202"/>
      <c r="W29" s="368" t="s">
        <v>765</v>
      </c>
      <c r="X29" s="173" t="s">
        <v>769</v>
      </c>
      <c r="Y29" s="173" t="s">
        <v>777</v>
      </c>
      <c r="Z29" s="173" t="s">
        <v>777</v>
      </c>
      <c r="AA29" s="370"/>
    </row>
    <row r="30" spans="1:28" s="174" customFormat="1">
      <c r="A30" s="359" t="s">
        <v>195</v>
      </c>
      <c r="B30" s="360" t="s">
        <v>192</v>
      </c>
      <c r="C30" s="393"/>
      <c r="D30" s="190" t="s">
        <v>107</v>
      </c>
      <c r="E30" s="191" t="s">
        <v>145</v>
      </c>
      <c r="F30" s="192" t="s">
        <v>195</v>
      </c>
      <c r="G30" s="192"/>
      <c r="H30" s="192" t="s">
        <v>192</v>
      </c>
      <c r="I30" s="192"/>
      <c r="J30" s="192" t="s">
        <v>145</v>
      </c>
      <c r="K30" s="192" t="s">
        <v>195</v>
      </c>
      <c r="L30" s="192"/>
      <c r="M30" s="192" t="s">
        <v>192</v>
      </c>
      <c r="N30" s="192"/>
      <c r="O30" s="192" t="s">
        <v>145</v>
      </c>
      <c r="P30" s="192" t="s">
        <v>195</v>
      </c>
      <c r="Q30" s="192" t="s">
        <v>176</v>
      </c>
      <c r="R30" s="192"/>
      <c r="S30" s="192"/>
      <c r="T30" s="202">
        <v>1</v>
      </c>
      <c r="U30" s="202">
        <v>1</v>
      </c>
      <c r="V30" s="202"/>
      <c r="W30" s="368"/>
      <c r="X30" s="173" t="s">
        <v>761</v>
      </c>
      <c r="Y30" s="173" t="s">
        <v>796</v>
      </c>
      <c r="Z30" s="173" t="s">
        <v>796</v>
      </c>
      <c r="AA30" s="370"/>
      <c r="AB30" s="175"/>
    </row>
    <row r="31" spans="1:28">
      <c r="A31" s="359" t="s">
        <v>201</v>
      </c>
      <c r="B31" s="360" t="s">
        <v>146</v>
      </c>
      <c r="C31" s="398"/>
      <c r="D31" s="190" t="s">
        <v>224</v>
      </c>
      <c r="E31" s="191" t="s">
        <v>148</v>
      </c>
      <c r="F31" s="192" t="s">
        <v>201</v>
      </c>
      <c r="G31" s="192"/>
      <c r="H31" s="192" t="s">
        <v>146</v>
      </c>
      <c r="I31" s="192"/>
      <c r="J31" s="192" t="s">
        <v>60</v>
      </c>
      <c r="K31" s="192" t="s">
        <v>60</v>
      </c>
      <c r="L31" s="192"/>
      <c r="M31" s="192" t="s">
        <v>60</v>
      </c>
      <c r="N31" s="192"/>
      <c r="O31" s="192" t="s">
        <v>148</v>
      </c>
      <c r="P31" s="192" t="s">
        <v>201</v>
      </c>
      <c r="Q31" s="192" t="s">
        <v>178</v>
      </c>
      <c r="R31" s="192"/>
      <c r="S31" s="192"/>
      <c r="T31" s="202">
        <v>1</v>
      </c>
      <c r="U31" s="202">
        <v>1</v>
      </c>
      <c r="V31" s="202"/>
      <c r="X31" s="173" t="s">
        <v>769</v>
      </c>
      <c r="Y31" s="173" t="s">
        <v>810</v>
      </c>
      <c r="Z31" s="173" t="s">
        <v>810</v>
      </c>
      <c r="AA31" s="370"/>
    </row>
    <row r="32" spans="1:28">
      <c r="A32" s="359" t="s">
        <v>145</v>
      </c>
      <c r="B32" s="360" t="s">
        <v>146</v>
      </c>
      <c r="C32" s="393"/>
      <c r="D32" s="190" t="s">
        <v>132</v>
      </c>
      <c r="E32" s="191" t="s">
        <v>145</v>
      </c>
      <c r="F32" s="192" t="s">
        <v>145</v>
      </c>
      <c r="G32" s="192"/>
      <c r="H32" s="192" t="s">
        <v>146</v>
      </c>
      <c r="I32" s="192"/>
      <c r="J32" s="192" t="s">
        <v>145</v>
      </c>
      <c r="K32" s="192" t="s">
        <v>145</v>
      </c>
      <c r="L32" s="192"/>
      <c r="M32" s="192" t="s">
        <v>146</v>
      </c>
      <c r="N32" s="192"/>
      <c r="O32" s="192" t="s">
        <v>145</v>
      </c>
      <c r="P32" s="192" t="s">
        <v>145</v>
      </c>
      <c r="Q32" s="192" t="s">
        <v>178</v>
      </c>
      <c r="R32" s="192"/>
      <c r="S32" s="192"/>
      <c r="T32" s="202">
        <v>1</v>
      </c>
      <c r="U32" s="202">
        <v>1</v>
      </c>
      <c r="V32" s="202"/>
      <c r="W32" s="368" t="s">
        <v>765</v>
      </c>
      <c r="X32" s="173" t="s">
        <v>769</v>
      </c>
      <c r="Y32" s="173" t="s">
        <v>758</v>
      </c>
      <c r="Z32" s="173" t="s">
        <v>758</v>
      </c>
      <c r="AA32" s="370"/>
    </row>
    <row r="33" spans="1:28">
      <c r="A33" s="359" t="s">
        <v>151</v>
      </c>
      <c r="B33" s="360" t="s">
        <v>146</v>
      </c>
      <c r="C33" s="393"/>
      <c r="D33" s="190" t="s">
        <v>133</v>
      </c>
      <c r="E33" s="191" t="s">
        <v>147</v>
      </c>
      <c r="F33" s="192" t="s">
        <v>151</v>
      </c>
      <c r="G33" s="192"/>
      <c r="H33" s="192" t="s">
        <v>146</v>
      </c>
      <c r="I33" s="192"/>
      <c r="J33" s="192" t="s">
        <v>147</v>
      </c>
      <c r="K33" s="192" t="s">
        <v>151</v>
      </c>
      <c r="L33" s="192"/>
      <c r="M33" s="192" t="s">
        <v>146</v>
      </c>
      <c r="N33" s="192"/>
      <c r="O33" s="192" t="s">
        <v>147</v>
      </c>
      <c r="P33" s="192" t="s">
        <v>151</v>
      </c>
      <c r="Q33" s="192" t="s">
        <v>176</v>
      </c>
      <c r="R33" s="192"/>
      <c r="S33" s="192"/>
      <c r="T33" s="202">
        <v>1</v>
      </c>
      <c r="U33" s="202">
        <v>1</v>
      </c>
      <c r="V33" s="202"/>
      <c r="W33" s="368" t="s">
        <v>765</v>
      </c>
      <c r="X33" s="173" t="s">
        <v>769</v>
      </c>
      <c r="Y33" s="173" t="s">
        <v>767</v>
      </c>
      <c r="Z33" s="173" t="s">
        <v>767</v>
      </c>
      <c r="AA33" s="370"/>
      <c r="AB33" s="174"/>
    </row>
    <row r="34" spans="1:28">
      <c r="A34" s="359" t="s">
        <v>145</v>
      </c>
      <c r="B34" s="360" t="s">
        <v>183</v>
      </c>
      <c r="C34" s="393"/>
      <c r="D34" s="190" t="s">
        <v>108</v>
      </c>
      <c r="E34" s="191" t="s">
        <v>145</v>
      </c>
      <c r="F34" s="192" t="s">
        <v>145</v>
      </c>
      <c r="G34" s="192"/>
      <c r="H34" s="192" t="s">
        <v>183</v>
      </c>
      <c r="I34" s="192"/>
      <c r="J34" s="192" t="s">
        <v>60</v>
      </c>
      <c r="K34" s="192" t="s">
        <v>60</v>
      </c>
      <c r="L34" s="192"/>
      <c r="M34" s="192" t="s">
        <v>60</v>
      </c>
      <c r="N34" s="192"/>
      <c r="O34" s="192" t="s">
        <v>145</v>
      </c>
      <c r="P34" s="192" t="s">
        <v>145</v>
      </c>
      <c r="Q34" s="192" t="s">
        <v>176</v>
      </c>
      <c r="R34" s="192"/>
      <c r="S34" s="192"/>
      <c r="T34" s="202">
        <v>1</v>
      </c>
      <c r="U34" s="202">
        <v>1</v>
      </c>
      <c r="V34" s="202"/>
      <c r="X34" s="173" t="s">
        <v>755</v>
      </c>
      <c r="Y34" s="173" t="s">
        <v>758</v>
      </c>
      <c r="Z34" s="173" t="s">
        <v>758</v>
      </c>
      <c r="AA34" s="370"/>
    </row>
    <row r="35" spans="1:28">
      <c r="A35" s="359" t="s">
        <v>191</v>
      </c>
      <c r="B35" s="360" t="s">
        <v>146</v>
      </c>
      <c r="C35" s="393"/>
      <c r="D35" s="190" t="s">
        <v>134</v>
      </c>
      <c r="E35" s="191" t="s">
        <v>147</v>
      </c>
      <c r="F35" s="192" t="s">
        <v>191</v>
      </c>
      <c r="G35" s="192"/>
      <c r="H35" s="192" t="s">
        <v>146</v>
      </c>
      <c r="I35" s="192"/>
      <c r="J35" s="192" t="s">
        <v>60</v>
      </c>
      <c r="K35" s="192" t="s">
        <v>60</v>
      </c>
      <c r="L35" s="192"/>
      <c r="M35" s="192" t="s">
        <v>60</v>
      </c>
      <c r="N35" s="192"/>
      <c r="O35" s="192" t="s">
        <v>147</v>
      </c>
      <c r="P35" s="192" t="s">
        <v>191</v>
      </c>
      <c r="Q35" s="192" t="s">
        <v>180</v>
      </c>
      <c r="R35" s="192"/>
      <c r="S35" s="192"/>
      <c r="T35" s="202">
        <v>1</v>
      </c>
      <c r="U35" s="202">
        <v>1</v>
      </c>
      <c r="V35" s="202"/>
      <c r="W35" s="368" t="s">
        <v>765</v>
      </c>
      <c r="X35" s="173" t="s">
        <v>769</v>
      </c>
      <c r="Y35" s="173" t="s">
        <v>782</v>
      </c>
      <c r="Z35" s="173" t="s">
        <v>782</v>
      </c>
      <c r="AA35" s="370"/>
    </row>
    <row r="36" spans="1:28">
      <c r="A36" s="359" t="s">
        <v>145</v>
      </c>
      <c r="B36" s="360" t="s">
        <v>146</v>
      </c>
      <c r="C36" s="393"/>
      <c r="D36" s="190" t="s">
        <v>109</v>
      </c>
      <c r="E36" s="191" t="s">
        <v>145</v>
      </c>
      <c r="F36" s="192" t="s">
        <v>145</v>
      </c>
      <c r="G36" s="192"/>
      <c r="H36" s="192" t="s">
        <v>146</v>
      </c>
      <c r="I36" s="192"/>
      <c r="J36" s="192" t="s">
        <v>60</v>
      </c>
      <c r="K36" s="192" t="s">
        <v>60</v>
      </c>
      <c r="L36" s="192"/>
      <c r="M36" s="192" t="s">
        <v>60</v>
      </c>
      <c r="N36" s="192"/>
      <c r="O36" s="192" t="s">
        <v>145</v>
      </c>
      <c r="P36" s="192" t="s">
        <v>145</v>
      </c>
      <c r="Q36" s="192" t="s">
        <v>178</v>
      </c>
      <c r="R36" s="192"/>
      <c r="S36" s="192"/>
      <c r="T36" s="202">
        <v>1</v>
      </c>
      <c r="U36" s="202">
        <v>1</v>
      </c>
      <c r="V36" s="202"/>
      <c r="X36" s="173" t="s">
        <v>769</v>
      </c>
      <c r="Y36" s="173" t="s">
        <v>758</v>
      </c>
      <c r="Z36" s="173" t="s">
        <v>758</v>
      </c>
      <c r="AA36" s="370"/>
    </row>
    <row r="37" spans="1:28">
      <c r="A37" s="359" t="s">
        <v>190</v>
      </c>
      <c r="B37" s="360" t="s">
        <v>192</v>
      </c>
      <c r="C37" s="393"/>
      <c r="D37" s="190" t="s">
        <v>110</v>
      </c>
      <c r="E37" s="191" t="s">
        <v>147</v>
      </c>
      <c r="F37" s="192" t="s">
        <v>190</v>
      </c>
      <c r="G37" s="192"/>
      <c r="H37" s="192" t="s">
        <v>192</v>
      </c>
      <c r="I37" s="192"/>
      <c r="J37" s="192" t="s">
        <v>60</v>
      </c>
      <c r="K37" s="192" t="s">
        <v>60</v>
      </c>
      <c r="L37" s="192"/>
      <c r="M37" s="192" t="s">
        <v>60</v>
      </c>
      <c r="N37" s="192"/>
      <c r="O37" s="192" t="s">
        <v>147</v>
      </c>
      <c r="P37" s="192" t="s">
        <v>190</v>
      </c>
      <c r="Q37" s="192" t="s">
        <v>176</v>
      </c>
      <c r="R37" s="192"/>
      <c r="S37" s="192"/>
      <c r="T37" s="202">
        <v>1</v>
      </c>
      <c r="U37" s="202">
        <v>1</v>
      </c>
      <c r="V37" s="368"/>
      <c r="W37" s="369" t="s">
        <v>765</v>
      </c>
      <c r="X37" s="173" t="s">
        <v>761</v>
      </c>
      <c r="Y37" s="173" t="s">
        <v>777</v>
      </c>
      <c r="Z37" s="173" t="s">
        <v>777</v>
      </c>
      <c r="AA37" s="370"/>
    </row>
    <row r="38" spans="1:28">
      <c r="A38" s="359" t="s">
        <v>145</v>
      </c>
      <c r="B38" s="360" t="s">
        <v>146</v>
      </c>
      <c r="C38" s="395"/>
      <c r="D38" s="190" t="s">
        <v>135</v>
      </c>
      <c r="E38" s="191" t="s">
        <v>145</v>
      </c>
      <c r="F38" s="192" t="s">
        <v>145</v>
      </c>
      <c r="G38" s="192"/>
      <c r="H38" s="192" t="s">
        <v>146</v>
      </c>
      <c r="I38" s="192"/>
      <c r="J38" s="192" t="s">
        <v>46</v>
      </c>
      <c r="K38" s="192" t="s">
        <v>46</v>
      </c>
      <c r="L38" s="192"/>
      <c r="M38" s="192" t="s">
        <v>46</v>
      </c>
      <c r="N38" s="192"/>
      <c r="O38" s="192" t="s">
        <v>149</v>
      </c>
      <c r="P38" s="192" t="s">
        <v>145</v>
      </c>
      <c r="Q38" s="192" t="s">
        <v>176</v>
      </c>
      <c r="R38" s="192"/>
      <c r="S38" s="192"/>
      <c r="T38" s="202">
        <v>1</v>
      </c>
      <c r="U38" s="202">
        <v>1</v>
      </c>
      <c r="V38" s="368"/>
      <c r="W38" s="369"/>
      <c r="X38" s="173" t="s">
        <v>769</v>
      </c>
      <c r="Y38" s="173" t="s">
        <v>758</v>
      </c>
      <c r="Z38" s="173" t="s">
        <v>758</v>
      </c>
      <c r="AA38" s="370"/>
    </row>
    <row r="39" spans="1:28">
      <c r="A39" s="359" t="s">
        <v>145</v>
      </c>
      <c r="B39" s="360" t="s">
        <v>192</v>
      </c>
      <c r="C39" s="393"/>
      <c r="D39" s="190" t="s">
        <v>111</v>
      </c>
      <c r="E39" s="191" t="s">
        <v>145</v>
      </c>
      <c r="F39" s="192" t="s">
        <v>145</v>
      </c>
      <c r="G39" s="192"/>
      <c r="H39" s="192" t="s">
        <v>192</v>
      </c>
      <c r="I39" s="192"/>
      <c r="J39" s="192" t="s">
        <v>60</v>
      </c>
      <c r="K39" s="192" t="s">
        <v>60</v>
      </c>
      <c r="L39" s="192"/>
      <c r="M39" s="192" t="s">
        <v>60</v>
      </c>
      <c r="N39" s="192"/>
      <c r="O39" s="192" t="s">
        <v>145</v>
      </c>
      <c r="P39" s="192" t="s">
        <v>145</v>
      </c>
      <c r="Q39" s="192" t="s">
        <v>176</v>
      </c>
      <c r="R39" s="192"/>
      <c r="S39" s="192"/>
      <c r="T39" s="202">
        <v>1</v>
      </c>
      <c r="U39" s="202">
        <v>1</v>
      </c>
      <c r="V39" s="202"/>
      <c r="X39" s="173" t="s">
        <v>192</v>
      </c>
      <c r="Y39" s="173" t="s">
        <v>758</v>
      </c>
      <c r="Z39" s="173" t="s">
        <v>758</v>
      </c>
      <c r="AA39" s="370"/>
    </row>
    <row r="40" spans="1:28">
      <c r="A40" s="359" t="s">
        <v>151</v>
      </c>
      <c r="B40" s="360" t="s">
        <v>146</v>
      </c>
      <c r="C40" s="393"/>
      <c r="D40" s="190" t="s">
        <v>136</v>
      </c>
      <c r="E40" s="191" t="s">
        <v>147</v>
      </c>
      <c r="F40" s="192" t="s">
        <v>151</v>
      </c>
      <c r="G40" s="192"/>
      <c r="H40" s="192" t="s">
        <v>146</v>
      </c>
      <c r="I40" s="192"/>
      <c r="J40" s="192" t="s">
        <v>60</v>
      </c>
      <c r="K40" s="192" t="s">
        <v>60</v>
      </c>
      <c r="L40" s="192"/>
      <c r="M40" s="192" t="s">
        <v>60</v>
      </c>
      <c r="N40" s="192"/>
      <c r="O40" s="192" t="s">
        <v>147</v>
      </c>
      <c r="P40" s="192" t="s">
        <v>151</v>
      </c>
      <c r="Q40" s="192" t="s">
        <v>176</v>
      </c>
      <c r="R40" s="192"/>
      <c r="S40" s="192"/>
      <c r="T40" s="202">
        <v>1</v>
      </c>
      <c r="U40" s="202">
        <v>1</v>
      </c>
      <c r="V40" s="202"/>
      <c r="X40" s="173" t="s">
        <v>769</v>
      </c>
      <c r="Y40" s="173" t="s">
        <v>767</v>
      </c>
      <c r="Z40" s="173" t="s">
        <v>767</v>
      </c>
      <c r="AA40" s="370"/>
    </row>
    <row r="41" spans="1:28">
      <c r="A41" s="359" t="s">
        <v>190</v>
      </c>
      <c r="B41" s="360" t="s">
        <v>146</v>
      </c>
      <c r="C41" s="393"/>
      <c r="D41" s="190" t="s">
        <v>112</v>
      </c>
      <c r="E41" s="191" t="s">
        <v>145</v>
      </c>
      <c r="F41" s="192" t="s">
        <v>190</v>
      </c>
      <c r="G41" s="192"/>
      <c r="H41" s="192" t="s">
        <v>146</v>
      </c>
      <c r="I41" s="192"/>
      <c r="J41" s="192" t="s">
        <v>60</v>
      </c>
      <c r="K41" s="192" t="s">
        <v>60</v>
      </c>
      <c r="L41" s="192"/>
      <c r="M41" s="192" t="s">
        <v>60</v>
      </c>
      <c r="N41" s="192"/>
      <c r="O41" s="192" t="s">
        <v>145</v>
      </c>
      <c r="P41" s="192" t="s">
        <v>190</v>
      </c>
      <c r="Q41" s="192" t="s">
        <v>176</v>
      </c>
      <c r="R41" s="192"/>
      <c r="S41" s="192"/>
      <c r="T41" s="202">
        <v>1</v>
      </c>
      <c r="U41" s="202">
        <v>1</v>
      </c>
      <c r="V41" s="202"/>
      <c r="W41" s="368" t="s">
        <v>765</v>
      </c>
      <c r="X41" s="173" t="s">
        <v>769</v>
      </c>
      <c r="Y41" s="173" t="s">
        <v>777</v>
      </c>
      <c r="Z41" s="173" t="s">
        <v>777</v>
      </c>
      <c r="AA41" s="370"/>
    </row>
    <row r="42" spans="1:28">
      <c r="A42" s="359" t="s">
        <v>145</v>
      </c>
      <c r="B42" s="360" t="s">
        <v>146</v>
      </c>
      <c r="C42" s="393"/>
      <c r="D42" s="190" t="s">
        <v>113</v>
      </c>
      <c r="E42" s="191" t="s">
        <v>145</v>
      </c>
      <c r="F42" s="192" t="s">
        <v>145</v>
      </c>
      <c r="G42" s="192"/>
      <c r="H42" s="192" t="s">
        <v>146</v>
      </c>
      <c r="I42" s="192"/>
      <c r="J42" s="192" t="s">
        <v>60</v>
      </c>
      <c r="K42" s="192" t="s">
        <v>60</v>
      </c>
      <c r="L42" s="192"/>
      <c r="M42" s="192" t="s">
        <v>60</v>
      </c>
      <c r="N42" s="192"/>
      <c r="O42" s="192" t="s">
        <v>145</v>
      </c>
      <c r="P42" s="192" t="s">
        <v>145</v>
      </c>
      <c r="Q42" s="192" t="s">
        <v>176</v>
      </c>
      <c r="R42" s="192"/>
      <c r="S42" s="192"/>
      <c r="T42" s="202">
        <v>1</v>
      </c>
      <c r="U42" s="202">
        <v>1</v>
      </c>
      <c r="V42" s="202"/>
      <c r="X42" s="173" t="s">
        <v>769</v>
      </c>
      <c r="Y42" s="173" t="s">
        <v>758</v>
      </c>
      <c r="Z42" s="173" t="s">
        <v>758</v>
      </c>
      <c r="AA42" s="370"/>
    </row>
    <row r="43" spans="1:28">
      <c r="A43" s="359" t="s">
        <v>152</v>
      </c>
      <c r="B43" s="360" t="s">
        <v>146</v>
      </c>
      <c r="C43" s="393"/>
      <c r="D43" s="190" t="s">
        <v>225</v>
      </c>
      <c r="E43" s="191" t="s">
        <v>147</v>
      </c>
      <c r="F43" s="192" t="s">
        <v>152</v>
      </c>
      <c r="G43" s="192"/>
      <c r="H43" s="192" t="s">
        <v>146</v>
      </c>
      <c r="I43" s="192"/>
      <c r="J43" s="192" t="s">
        <v>60</v>
      </c>
      <c r="K43" s="192" t="s">
        <v>60</v>
      </c>
      <c r="L43" s="192"/>
      <c r="M43" s="192" t="s">
        <v>60</v>
      </c>
      <c r="N43" s="192"/>
      <c r="O43" s="192" t="s">
        <v>147</v>
      </c>
      <c r="P43" s="192" t="s">
        <v>152</v>
      </c>
      <c r="Q43" s="192" t="s">
        <v>176</v>
      </c>
      <c r="R43" s="192"/>
      <c r="S43" s="192"/>
      <c r="T43" s="202">
        <v>1</v>
      </c>
      <c r="U43" s="202">
        <v>1</v>
      </c>
      <c r="V43" s="202"/>
      <c r="W43" s="368" t="s">
        <v>765</v>
      </c>
      <c r="X43" s="173" t="s">
        <v>769</v>
      </c>
      <c r="Y43" s="173" t="s">
        <v>764</v>
      </c>
      <c r="Z43" s="173" t="s">
        <v>764</v>
      </c>
      <c r="AA43" s="370"/>
    </row>
    <row r="44" spans="1:28">
      <c r="A44" s="359" t="s">
        <v>191</v>
      </c>
      <c r="B44" s="360" t="s">
        <v>146</v>
      </c>
      <c r="C44" s="393"/>
      <c r="D44" s="190" t="s">
        <v>137</v>
      </c>
      <c r="E44" s="191" t="s">
        <v>147</v>
      </c>
      <c r="F44" s="192" t="s">
        <v>191</v>
      </c>
      <c r="G44" s="192"/>
      <c r="H44" s="192" t="s">
        <v>146</v>
      </c>
      <c r="I44" s="192"/>
      <c r="J44" s="192" t="s">
        <v>147</v>
      </c>
      <c r="K44" s="192" t="s">
        <v>191</v>
      </c>
      <c r="L44" s="192"/>
      <c r="M44" s="192" t="s">
        <v>146</v>
      </c>
      <c r="N44" s="192"/>
      <c r="O44" s="192" t="s">
        <v>147</v>
      </c>
      <c r="P44" s="192" t="s">
        <v>191</v>
      </c>
      <c r="Q44" s="192" t="s">
        <v>176</v>
      </c>
      <c r="R44" s="192"/>
      <c r="S44" s="192"/>
      <c r="T44" s="202">
        <v>1</v>
      </c>
      <c r="U44" s="202">
        <v>1</v>
      </c>
      <c r="V44" s="202"/>
      <c r="W44" s="368" t="s">
        <v>765</v>
      </c>
      <c r="X44" s="173" t="s">
        <v>769</v>
      </c>
      <c r="Y44" s="173" t="s">
        <v>782</v>
      </c>
      <c r="Z44" s="173" t="s">
        <v>782</v>
      </c>
      <c r="AA44" s="370"/>
    </row>
    <row r="45" spans="1:28">
      <c r="A45" s="359" t="s">
        <v>190</v>
      </c>
      <c r="B45" s="360" t="s">
        <v>146</v>
      </c>
      <c r="C45" s="395"/>
      <c r="D45" s="190" t="s">
        <v>116</v>
      </c>
      <c r="E45" s="191" t="s">
        <v>147</v>
      </c>
      <c r="F45" s="192" t="s">
        <v>190</v>
      </c>
      <c r="G45" s="192"/>
      <c r="H45" s="192" t="s">
        <v>146</v>
      </c>
      <c r="I45" s="192"/>
      <c r="J45" s="192" t="s">
        <v>60</v>
      </c>
      <c r="K45" s="192" t="s">
        <v>60</v>
      </c>
      <c r="L45" s="192"/>
      <c r="M45" s="192" t="s">
        <v>60</v>
      </c>
      <c r="N45" s="192"/>
      <c r="O45" s="192" t="s">
        <v>147</v>
      </c>
      <c r="P45" s="192" t="s">
        <v>190</v>
      </c>
      <c r="Q45" s="192" t="s">
        <v>176</v>
      </c>
      <c r="R45" s="192"/>
      <c r="S45" s="192"/>
      <c r="T45" s="202">
        <v>1</v>
      </c>
      <c r="U45" s="202">
        <v>1</v>
      </c>
      <c r="V45" s="202"/>
      <c r="X45" s="173" t="s">
        <v>769</v>
      </c>
      <c r="Y45" s="173" t="s">
        <v>777</v>
      </c>
      <c r="Z45" s="173" t="s">
        <v>777</v>
      </c>
      <c r="AA45" s="370"/>
    </row>
    <row r="46" spans="1:28">
      <c r="A46" s="359" t="s">
        <v>145</v>
      </c>
      <c r="B46" s="360" t="s">
        <v>146</v>
      </c>
      <c r="C46" s="393"/>
      <c r="D46" s="190" t="s">
        <v>138</v>
      </c>
      <c r="E46" s="191" t="s">
        <v>145</v>
      </c>
      <c r="F46" s="192" t="s">
        <v>145</v>
      </c>
      <c r="G46" s="192"/>
      <c r="H46" s="192" t="s">
        <v>146</v>
      </c>
      <c r="I46" s="192"/>
      <c r="J46" s="192" t="s">
        <v>60</v>
      </c>
      <c r="K46" s="192" t="s">
        <v>60</v>
      </c>
      <c r="L46" s="192"/>
      <c r="M46" s="192" t="s">
        <v>60</v>
      </c>
      <c r="N46" s="192"/>
      <c r="O46" s="192" t="s">
        <v>145</v>
      </c>
      <c r="P46" s="192" t="s">
        <v>145</v>
      </c>
      <c r="Q46" s="192" t="s">
        <v>176</v>
      </c>
      <c r="R46" s="192"/>
      <c r="S46" s="192"/>
      <c r="T46" s="202">
        <v>1</v>
      </c>
      <c r="U46" s="202">
        <v>1</v>
      </c>
      <c r="V46" s="202"/>
      <c r="X46" s="173" t="s">
        <v>769</v>
      </c>
      <c r="Y46" s="173" t="s">
        <v>758</v>
      </c>
      <c r="Z46" s="173" t="s">
        <v>758</v>
      </c>
      <c r="AA46" s="370"/>
    </row>
    <row r="47" spans="1:28">
      <c r="A47" s="359" t="s">
        <v>145</v>
      </c>
      <c r="B47" s="360" t="s">
        <v>146</v>
      </c>
      <c r="C47" s="393"/>
      <c r="D47" s="399" t="s">
        <v>139</v>
      </c>
      <c r="E47" s="400" t="s">
        <v>145</v>
      </c>
      <c r="F47" s="211" t="s">
        <v>145</v>
      </c>
      <c r="G47" s="211"/>
      <c r="H47" s="211" t="s">
        <v>146</v>
      </c>
      <c r="I47" s="211"/>
      <c r="J47" s="211" t="s">
        <v>60</v>
      </c>
      <c r="K47" s="211" t="s">
        <v>60</v>
      </c>
      <c r="L47" s="211"/>
      <c r="M47" s="211" t="s">
        <v>60</v>
      </c>
      <c r="N47" s="211"/>
      <c r="O47" s="211" t="s">
        <v>145</v>
      </c>
      <c r="P47" s="211" t="s">
        <v>145</v>
      </c>
      <c r="Q47" s="211" t="s">
        <v>180</v>
      </c>
      <c r="R47" s="211"/>
      <c r="S47" s="211"/>
      <c r="T47" s="202">
        <v>1</v>
      </c>
      <c r="U47" s="202">
        <v>1</v>
      </c>
      <c r="V47" s="202"/>
      <c r="X47" s="173" t="s">
        <v>769</v>
      </c>
      <c r="Y47" s="173" t="s">
        <v>758</v>
      </c>
      <c r="Z47" s="173" t="s">
        <v>758</v>
      </c>
      <c r="AA47" s="370"/>
    </row>
    <row r="48" spans="1:28" ht="24.75" customHeight="1">
      <c r="D48" s="542" t="s">
        <v>569</v>
      </c>
      <c r="E48" s="542"/>
      <c r="F48" s="542"/>
      <c r="G48" s="542"/>
      <c r="H48" s="542"/>
      <c r="I48" s="542"/>
      <c r="J48" s="542"/>
      <c r="K48" s="542"/>
      <c r="L48" s="542"/>
      <c r="M48" s="542"/>
      <c r="N48" s="542"/>
      <c r="O48" s="542"/>
      <c r="P48" s="542"/>
      <c r="Q48" s="542"/>
      <c r="R48" s="542"/>
      <c r="S48" s="323"/>
      <c r="T48" s="401"/>
      <c r="U48" s="401"/>
      <c r="V48" s="401"/>
      <c r="W48" s="402"/>
    </row>
    <row r="49" spans="2:19" ht="25.5" customHeight="1">
      <c r="D49" s="543" t="s">
        <v>238</v>
      </c>
      <c r="E49" s="543"/>
      <c r="F49" s="543"/>
      <c r="G49" s="543"/>
      <c r="H49" s="543"/>
      <c r="I49" s="543"/>
      <c r="J49" s="543"/>
      <c r="K49" s="543"/>
      <c r="L49" s="543"/>
      <c r="M49" s="543"/>
      <c r="N49" s="543"/>
      <c r="O49" s="543"/>
      <c r="P49" s="543"/>
      <c r="Q49" s="543"/>
      <c r="R49" s="543"/>
      <c r="S49" s="322"/>
    </row>
    <row r="50" spans="2:19" ht="51.75" customHeight="1">
      <c r="D50" s="542" t="s">
        <v>566</v>
      </c>
      <c r="E50" s="542"/>
      <c r="F50" s="542"/>
      <c r="G50" s="542"/>
      <c r="H50" s="542"/>
      <c r="I50" s="542"/>
      <c r="J50" s="542"/>
      <c r="K50" s="542"/>
      <c r="L50" s="542"/>
      <c r="M50" s="542"/>
      <c r="N50" s="542"/>
      <c r="O50" s="542"/>
      <c r="P50" s="542"/>
      <c r="Q50" s="542"/>
      <c r="R50" s="322"/>
      <c r="S50" s="322"/>
    </row>
    <row r="51" spans="2:19" ht="12.75" customHeight="1">
      <c r="D51" s="212" t="s">
        <v>239</v>
      </c>
      <c r="E51" s="323"/>
      <c r="F51" s="323"/>
      <c r="G51" s="323"/>
      <c r="H51" s="323"/>
      <c r="I51" s="323"/>
      <c r="J51" s="323"/>
      <c r="K51" s="323"/>
      <c r="L51" s="323"/>
      <c r="M51" s="323"/>
      <c r="N51" s="323"/>
      <c r="O51" s="323"/>
      <c r="P51" s="323"/>
      <c r="Q51" s="323"/>
      <c r="R51" s="322"/>
      <c r="S51" s="322"/>
    </row>
    <row r="52" spans="2:19" ht="12" customHeight="1">
      <c r="D52" s="212" t="s">
        <v>368</v>
      </c>
      <c r="E52" s="191"/>
      <c r="F52" s="191"/>
      <c r="G52" s="191"/>
      <c r="H52" s="191"/>
      <c r="I52" s="191"/>
      <c r="J52" s="191"/>
      <c r="K52" s="191"/>
      <c r="L52" s="191"/>
      <c r="M52" s="191"/>
      <c r="N52" s="191"/>
      <c r="O52" s="191"/>
      <c r="P52" s="191"/>
      <c r="Q52" s="190"/>
      <c r="R52" s="213"/>
      <c r="S52" s="213"/>
    </row>
    <row r="53" spans="2:19">
      <c r="D53" s="212" t="s">
        <v>369</v>
      </c>
      <c r="E53" s="191"/>
      <c r="F53" s="191"/>
      <c r="G53" s="191"/>
      <c r="H53" s="191"/>
      <c r="I53" s="191"/>
      <c r="J53" s="191"/>
      <c r="K53" s="191"/>
      <c r="L53" s="191"/>
      <c r="M53" s="191"/>
      <c r="N53" s="191"/>
      <c r="O53" s="191"/>
      <c r="P53" s="191"/>
      <c r="Q53" s="190"/>
      <c r="R53" s="213"/>
      <c r="S53" s="213"/>
    </row>
    <row r="54" spans="2:19">
      <c r="B54" s="170"/>
      <c r="C54" s="170"/>
      <c r="D54" s="212" t="s">
        <v>370</v>
      </c>
      <c r="E54" s="210"/>
      <c r="F54" s="210"/>
      <c r="G54" s="210"/>
      <c r="H54" s="210"/>
      <c r="I54" s="210"/>
      <c r="J54" s="210"/>
      <c r="K54" s="210"/>
      <c r="L54" s="210"/>
      <c r="M54" s="210"/>
      <c r="N54" s="210"/>
      <c r="O54" s="210"/>
      <c r="P54" s="210"/>
      <c r="Q54" s="177"/>
      <c r="R54" s="214"/>
      <c r="S54" s="214"/>
    </row>
    <row r="55" spans="2:19">
      <c r="D55" s="177"/>
      <c r="E55" s="210"/>
      <c r="F55" s="210"/>
      <c r="G55" s="210"/>
      <c r="H55" s="210"/>
      <c r="I55" s="210"/>
      <c r="J55" s="210"/>
      <c r="K55" s="210"/>
      <c r="L55" s="210"/>
      <c r="M55" s="210"/>
      <c r="N55" s="210"/>
      <c r="O55" s="210"/>
      <c r="P55" s="210"/>
      <c r="Q55" s="177"/>
      <c r="R55" s="214"/>
    </row>
    <row r="56" spans="2:19">
      <c r="D56" s="190"/>
      <c r="E56" s="210"/>
      <c r="F56" s="210"/>
      <c r="G56" s="210"/>
      <c r="H56" s="210"/>
      <c r="I56" s="210"/>
      <c r="J56" s="210"/>
      <c r="K56" s="210"/>
      <c r="L56" s="210"/>
      <c r="M56" s="210"/>
      <c r="N56" s="210"/>
      <c r="O56" s="210"/>
      <c r="P56" s="210"/>
      <c r="Q56" s="177"/>
      <c r="R56" s="214"/>
    </row>
    <row r="57" spans="2:19">
      <c r="D57" s="177"/>
      <c r="E57" s="210"/>
      <c r="F57" s="210"/>
      <c r="G57" s="210"/>
      <c r="H57" s="210"/>
      <c r="I57" s="210"/>
      <c r="J57" s="210"/>
      <c r="K57" s="210"/>
      <c r="L57" s="210"/>
      <c r="M57" s="210"/>
      <c r="N57" s="210"/>
      <c r="O57" s="210"/>
      <c r="P57" s="210"/>
      <c r="Q57" s="177"/>
      <c r="R57" s="214"/>
    </row>
  </sheetData>
  <mergeCells count="16">
    <mergeCell ref="X6:Y6"/>
    <mergeCell ref="D48:R48"/>
    <mergeCell ref="D49:R49"/>
    <mergeCell ref="D50:Q50"/>
    <mergeCell ref="D3:R3"/>
    <mergeCell ref="D4:R4"/>
    <mergeCell ref="E5:H5"/>
    <mergeCell ref="J5:M5"/>
    <mergeCell ref="O5:R5"/>
    <mergeCell ref="E6:F6"/>
    <mergeCell ref="H6:H7"/>
    <mergeCell ref="J6:K6"/>
    <mergeCell ref="M6:M7"/>
    <mergeCell ref="O6:P6"/>
    <mergeCell ref="Q6:Q7"/>
    <mergeCell ref="R6:R7"/>
  </mergeCells>
  <conditionalFormatting sqref="W9:W47">
    <cfRule type="containsText" dxfId="93" priority="3" operator="containsText" text="DESK">
      <formula>NOT(ISERROR(SEARCH("DESK",W9)))</formula>
    </cfRule>
  </conditionalFormatting>
  <conditionalFormatting sqref="D44:S47 E43:S43 D8:S42">
    <cfRule type="expression" dxfId="92" priority="2">
      <formula>MOD(ROW(),2)=0</formula>
    </cfRule>
  </conditionalFormatting>
  <conditionalFormatting sqref="D43">
    <cfRule type="expression" dxfId="91" priority="1">
      <formula>MOD(ROW(),2)=0</formula>
    </cfRule>
  </conditionalFormatting>
  <pageMargins left="0.7" right="0.7" top="0.75" bottom="0.75" header="0.3" footer="0.3"/>
  <pageSetup orientation="portrait"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6121-871D-455B-9B7C-BF878FD92B2B}">
  <sheetPr codeName="Sheet64">
    <tabColor theme="9" tint="-0.249977111117893"/>
    <pageSetUpPr fitToPage="1"/>
  </sheetPr>
  <dimension ref="B1:W81"/>
  <sheetViews>
    <sheetView showGridLines="0" zoomScale="85" zoomScaleNormal="85" workbookViewId="0">
      <pane xSplit="3" ySplit="4" topLeftCell="D5" activePane="bottomRight" state="frozen"/>
      <selection activeCell="W16" sqref="A1:XFD1048576"/>
      <selection pane="topRight" activeCell="W16" sqref="A1:XFD1048576"/>
      <selection pane="bottomLeft" activeCell="W16" sqref="A1:XFD1048576"/>
      <selection pane="bottomRight" activeCell="G8" sqref="G8"/>
    </sheetView>
  </sheetViews>
  <sheetFormatPr defaultColWidth="9.140625" defaultRowHeight="12" outlineLevelCol="1"/>
  <cols>
    <col min="1" max="1" width="6.7109375" style="215" customWidth="1"/>
    <col min="2" max="2" width="17.5703125" style="215" customWidth="1"/>
    <col min="3" max="3" width="2.7109375" style="215" hidden="1" customWidth="1" outlineLevel="1"/>
    <col min="4" max="4" width="8.7109375" style="216" customWidth="1" collapsed="1"/>
    <col min="5" max="14" width="8.7109375" style="216" customWidth="1"/>
    <col min="15" max="18" width="8.140625" style="216" customWidth="1"/>
    <col min="19" max="19" width="9.140625" style="215"/>
    <col min="20" max="20" width="0" style="215" hidden="1" customWidth="1"/>
    <col min="21" max="16384" width="9.140625" style="215"/>
  </cols>
  <sheetData>
    <row r="1" spans="2:23" ht="15">
      <c r="T1" s="135"/>
      <c r="U1" s="135"/>
      <c r="V1" s="135"/>
      <c r="W1" s="135"/>
    </row>
    <row r="2" spans="2:23" ht="14.45" customHeight="1">
      <c r="B2" s="553" t="s">
        <v>858</v>
      </c>
      <c r="C2" s="553"/>
      <c r="D2" s="553"/>
      <c r="E2" s="553"/>
      <c r="F2" s="553"/>
      <c r="G2" s="553"/>
      <c r="H2" s="553"/>
      <c r="I2" s="553"/>
      <c r="J2" s="553"/>
      <c r="K2" s="553"/>
      <c r="L2" s="553"/>
      <c r="M2" s="553"/>
      <c r="N2" s="553"/>
      <c r="O2" s="217"/>
      <c r="P2" s="217"/>
      <c r="Q2" s="217"/>
      <c r="R2" s="217"/>
      <c r="T2" s="135"/>
      <c r="U2" s="135"/>
      <c r="V2" s="135"/>
      <c r="W2" s="135"/>
    </row>
    <row r="3" spans="2:23" ht="15.75">
      <c r="B3" s="218" t="s">
        <v>162</v>
      </c>
      <c r="C3" s="219"/>
      <c r="D3" s="219"/>
      <c r="E3" s="219"/>
      <c r="F3" s="219"/>
      <c r="G3" s="219"/>
      <c r="H3" s="219"/>
      <c r="I3" s="219"/>
      <c r="J3" s="219"/>
      <c r="K3" s="219"/>
      <c r="L3" s="219"/>
      <c r="M3" s="219"/>
      <c r="N3" s="219"/>
      <c r="O3" s="219"/>
      <c r="P3" s="219"/>
      <c r="Q3" s="220"/>
      <c r="R3" s="220"/>
      <c r="T3" s="135"/>
      <c r="U3" s="135"/>
      <c r="V3" s="135"/>
      <c r="W3" s="135"/>
    </row>
    <row r="4" spans="2:23"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c r="T4" s="135"/>
      <c r="U4" s="135"/>
      <c r="V4" s="135"/>
      <c r="W4" s="135"/>
    </row>
    <row r="5" spans="2:23" ht="14.1" customHeight="1">
      <c r="B5" s="225" t="s">
        <v>87</v>
      </c>
      <c r="C5" s="226" t="s">
        <v>163</v>
      </c>
      <c r="D5" s="227">
        <v>-5.4714818056342907</v>
      </c>
      <c r="E5" s="227">
        <v>-3.6911594153055352</v>
      </c>
      <c r="F5" s="227">
        <v>-3.1041329433682296</v>
      </c>
      <c r="G5" s="227">
        <v>-2.596486216523898</v>
      </c>
      <c r="H5" s="227">
        <v>-2.6569695497101589</v>
      </c>
      <c r="I5" s="227">
        <v>-2.384994967400957</v>
      </c>
      <c r="J5" s="227">
        <v>-2.5087588445105582</v>
      </c>
      <c r="K5" s="227">
        <v>-2.9364561325524998</v>
      </c>
      <c r="L5" s="227">
        <v>-11.680745255824911</v>
      </c>
      <c r="M5" s="227">
        <v>-10.359556478692079</v>
      </c>
      <c r="N5" s="227">
        <v>-4.5553139097049486</v>
      </c>
      <c r="O5" s="227">
        <v>-3.2333779254870754</v>
      </c>
      <c r="P5" s="227">
        <v>-2.9805126635727168</v>
      </c>
      <c r="Q5" s="227">
        <v>-2.9993673461754122</v>
      </c>
      <c r="R5" s="227">
        <v>-2.8398330308086925</v>
      </c>
      <c r="T5" s="135"/>
      <c r="U5" s="135"/>
      <c r="V5" s="135"/>
      <c r="W5" s="135"/>
    </row>
    <row r="6" spans="2:23" ht="14.1" customHeight="1">
      <c r="B6" s="228" t="s">
        <v>44</v>
      </c>
      <c r="C6" s="226" t="s">
        <v>44</v>
      </c>
      <c r="D6" s="227">
        <v>-3.7077753379493616</v>
      </c>
      <c r="E6" s="227">
        <v>-3.0128148410258899</v>
      </c>
      <c r="F6" s="227">
        <v>-2.4611197577055939</v>
      </c>
      <c r="G6" s="227">
        <v>-1.9740124120367919</v>
      </c>
      <c r="H6" s="227">
        <v>-1.4691267899167968</v>
      </c>
      <c r="I6" s="227">
        <v>-0.9293434009244973</v>
      </c>
      <c r="J6" s="227">
        <v>-0.46178560783578027</v>
      </c>
      <c r="K6" s="227">
        <v>-0.62066961343221116</v>
      </c>
      <c r="L6" s="227">
        <v>-7.6299337131364329</v>
      </c>
      <c r="M6" s="227">
        <v>-6.7359641801802166</v>
      </c>
      <c r="N6" s="227">
        <v>-3.2573245517927889</v>
      </c>
      <c r="O6" s="227">
        <v>-2.3438262170683117</v>
      </c>
      <c r="P6" s="227">
        <v>-1.8347525114510039</v>
      </c>
      <c r="Q6" s="227">
        <v>-1.644310454556043</v>
      </c>
      <c r="R6" s="227">
        <v>-1.5795594318838571</v>
      </c>
      <c r="T6" s="135"/>
      <c r="U6" s="135"/>
      <c r="V6" s="135"/>
      <c r="W6" s="135"/>
    </row>
    <row r="7" spans="2:23" ht="14.1" customHeight="1">
      <c r="B7" s="228" t="s">
        <v>119</v>
      </c>
      <c r="C7" s="228" t="s">
        <v>570</v>
      </c>
      <c r="D7" s="227">
        <v>-6.4623148741039325</v>
      </c>
      <c r="E7" s="227">
        <v>-4.3397880605889974</v>
      </c>
      <c r="F7" s="227">
        <v>-3.6407236780191248</v>
      </c>
      <c r="G7" s="227">
        <v>-3.0326015242441109</v>
      </c>
      <c r="H7" s="227">
        <v>-3.3333380099550998</v>
      </c>
      <c r="I7" s="227">
        <v>-3.2558763239579562</v>
      </c>
      <c r="J7" s="227">
        <v>-3.444024017974336</v>
      </c>
      <c r="K7" s="227">
        <v>-3.7455119913158925</v>
      </c>
      <c r="L7" s="227">
        <v>-13.172317250192444</v>
      </c>
      <c r="M7" s="227">
        <v>-11.920881300050915</v>
      </c>
      <c r="N7" s="227">
        <v>-5.0189453762038436</v>
      </c>
      <c r="O7" s="227">
        <v>-3.5400267955631239</v>
      </c>
      <c r="P7" s="227">
        <v>-3.3603771448759274</v>
      </c>
      <c r="Q7" s="227">
        <v>-3.4816186810870104</v>
      </c>
      <c r="R7" s="227">
        <v>-3.3163892717865777</v>
      </c>
      <c r="T7" s="135"/>
      <c r="U7" s="135"/>
      <c r="V7" s="135"/>
      <c r="W7" s="135"/>
    </row>
    <row r="8" spans="2:23" ht="14.1" customHeight="1">
      <c r="B8" s="228" t="s">
        <v>120</v>
      </c>
      <c r="C8" s="229" t="s">
        <v>571</v>
      </c>
      <c r="D8" s="227">
        <v>-6.0745119184541272</v>
      </c>
      <c r="E8" s="227">
        <v>-4.1012016559305975</v>
      </c>
      <c r="F8" s="227">
        <v>-3.4607294475742276</v>
      </c>
      <c r="G8" s="227">
        <v>-2.8855898142072731</v>
      </c>
      <c r="H8" s="227">
        <v>-3.1097477811504213</v>
      </c>
      <c r="I8" s="227">
        <v>-2.9819488099040767</v>
      </c>
      <c r="J8" s="227">
        <v>-3.1242129669836829</v>
      </c>
      <c r="K8" s="227">
        <v>-3.5896646056226587</v>
      </c>
      <c r="L8" s="227">
        <v>-12.660703270684998</v>
      </c>
      <c r="M8" s="227">
        <v>-11.512627977851723</v>
      </c>
      <c r="N8" s="227">
        <v>-4.9802163526428513</v>
      </c>
      <c r="O8" s="227">
        <v>-3.5461017446411862</v>
      </c>
      <c r="P8" s="227">
        <v>-3.3383477368163503</v>
      </c>
      <c r="Q8" s="227">
        <v>-3.4180861202962403</v>
      </c>
      <c r="R8" s="227">
        <v>-3.2405655767520156</v>
      </c>
      <c r="T8" s="135"/>
      <c r="U8" s="135"/>
      <c r="V8" s="135"/>
      <c r="W8" s="135"/>
    </row>
    <row r="9" spans="2:23" ht="16.5" customHeight="1">
      <c r="B9" s="223" t="s">
        <v>6</v>
      </c>
      <c r="C9" s="223" t="s">
        <v>6</v>
      </c>
      <c r="D9" s="224">
        <v>-3.5105760161681334</v>
      </c>
      <c r="E9" s="224">
        <v>-2.8127495325052361</v>
      </c>
      <c r="F9" s="224">
        <v>-2.9186087204278763</v>
      </c>
      <c r="G9" s="224">
        <v>-2.7868320903800536</v>
      </c>
      <c r="H9" s="224">
        <v>-2.4198887692417053</v>
      </c>
      <c r="I9" s="224">
        <v>-1.7181338304943636</v>
      </c>
      <c r="J9" s="224">
        <v>-1.2343528017176717</v>
      </c>
      <c r="K9" s="224">
        <v>-3.8280488832602293</v>
      </c>
      <c r="L9" s="224">
        <v>-9.948807270776701</v>
      </c>
      <c r="M9" s="224">
        <v>-10.438882830901102</v>
      </c>
      <c r="N9" s="224">
        <v>-6.8187758166263155</v>
      </c>
      <c r="O9" s="224">
        <v>-4.8591292027846471</v>
      </c>
      <c r="P9" s="224">
        <v>-3.8115912745895568</v>
      </c>
      <c r="Q9" s="224">
        <v>-3.053712901264233</v>
      </c>
      <c r="R9" s="224">
        <v>-2.6624848529480194</v>
      </c>
      <c r="T9" s="135"/>
      <c r="U9" s="135"/>
      <c r="V9" s="135"/>
      <c r="W9" s="135"/>
    </row>
    <row r="10" spans="2:23" ht="13.5" customHeight="1">
      <c r="B10" s="223" t="s">
        <v>7</v>
      </c>
      <c r="C10" s="223" t="s">
        <v>7</v>
      </c>
      <c r="D10" s="224">
        <v>-2.1890544921734638</v>
      </c>
      <c r="E10" s="224">
        <v>-1.9500775214858934</v>
      </c>
      <c r="F10" s="224">
        <v>-2.7291419590383921</v>
      </c>
      <c r="G10" s="224">
        <v>-1.0462419971806955</v>
      </c>
      <c r="H10" s="224">
        <v>-1.5722467058902483</v>
      </c>
      <c r="I10" s="224">
        <v>-0.66121742704620301</v>
      </c>
      <c r="J10" s="224">
        <v>0.17539232112151998</v>
      </c>
      <c r="K10" s="224">
        <v>0.67280972665839156</v>
      </c>
      <c r="L10" s="224">
        <v>-9.6418901164657207</v>
      </c>
      <c r="M10" s="224">
        <v>-6.4669331770507039</v>
      </c>
      <c r="N10" s="224">
        <v>-3.6342196581066375</v>
      </c>
      <c r="O10" s="224">
        <v>-2.1816724063338557</v>
      </c>
      <c r="P10" s="224">
        <v>-1.4265853445938363</v>
      </c>
      <c r="Q10" s="224">
        <v>-1.0390494616427364</v>
      </c>
      <c r="R10" s="224">
        <v>-0.91646944620683191</v>
      </c>
      <c r="T10" s="135"/>
      <c r="U10" s="135"/>
      <c r="V10" s="135"/>
      <c r="W10" s="135"/>
    </row>
    <row r="11" spans="2:23" ht="13.5" customHeight="1">
      <c r="B11" s="223" t="s">
        <v>8</v>
      </c>
      <c r="C11" s="223" t="s">
        <v>8</v>
      </c>
      <c r="D11" s="224">
        <v>-4.318508448242377</v>
      </c>
      <c r="E11" s="224">
        <v>-3.1293015679087768</v>
      </c>
      <c r="F11" s="224">
        <v>-3.0555527984833897</v>
      </c>
      <c r="G11" s="224">
        <v>-2.4136433230462058</v>
      </c>
      <c r="H11" s="224">
        <v>-2.3631375193275748</v>
      </c>
      <c r="I11" s="224">
        <v>-0.68646332173010238</v>
      </c>
      <c r="J11" s="224">
        <v>-0.79369009532621382</v>
      </c>
      <c r="K11" s="224">
        <v>-1.9484506640011425</v>
      </c>
      <c r="L11" s="224">
        <v>-10.193579140117356</v>
      </c>
      <c r="M11" s="224">
        <v>-7.3332880431068972</v>
      </c>
      <c r="N11" s="224">
        <v>-5.0077746388328963</v>
      </c>
      <c r="O11" s="224">
        <v>-4.8578861890824321</v>
      </c>
      <c r="P11" s="224">
        <v>-4.9537184051548602</v>
      </c>
      <c r="Q11" s="224">
        <v>-4.8864556323967667</v>
      </c>
      <c r="R11" s="224">
        <v>-4.9473054259062312</v>
      </c>
      <c r="T11" s="135"/>
      <c r="U11" s="135"/>
      <c r="V11" s="135"/>
      <c r="W11" s="135"/>
    </row>
    <row r="12" spans="2:23" ht="13.5" customHeight="1">
      <c r="B12" s="223" t="s">
        <v>9</v>
      </c>
      <c r="C12" s="223" t="s">
        <v>9</v>
      </c>
      <c r="D12" s="224">
        <v>-2.5245170071601319</v>
      </c>
      <c r="E12" s="224">
        <v>-1.4947059976964086</v>
      </c>
      <c r="F12" s="224">
        <v>0.17489616010442638</v>
      </c>
      <c r="G12" s="224">
        <v>-6.1845591002194993E-2</v>
      </c>
      <c r="H12" s="224">
        <v>-0.45316422574776544</v>
      </c>
      <c r="I12" s="224">
        <v>-0.11244295517090443</v>
      </c>
      <c r="J12" s="224">
        <v>0.27568520165222882</v>
      </c>
      <c r="K12" s="224">
        <v>0.53896807564075488</v>
      </c>
      <c r="L12" s="224">
        <v>-10.662998891591476</v>
      </c>
      <c r="M12" s="224">
        <v>-7.7616842205828238</v>
      </c>
      <c r="N12" s="224">
        <v>-3.9026332949149642</v>
      </c>
      <c r="O12" s="224">
        <v>-1.2596999873677688</v>
      </c>
      <c r="P12" s="224">
        <v>-0.2000316176448515</v>
      </c>
      <c r="Q12" s="224">
        <v>6.7421259508811934E-2</v>
      </c>
      <c r="R12" s="224">
        <v>0.17432273027405878</v>
      </c>
      <c r="T12" s="135"/>
      <c r="U12" s="135"/>
      <c r="V12" s="135"/>
      <c r="W12" s="135"/>
    </row>
    <row r="13" spans="2:23" ht="13.5" customHeight="1">
      <c r="B13" s="223" t="s">
        <v>205</v>
      </c>
      <c r="C13" s="223" t="s">
        <v>88</v>
      </c>
      <c r="D13" s="224">
        <v>-5.5661862288200981</v>
      </c>
      <c r="E13" s="224">
        <v>-5.1725191857783503</v>
      </c>
      <c r="F13" s="224">
        <v>-0.23407783087876721</v>
      </c>
      <c r="G13" s="224">
        <v>0.18564287232020041</v>
      </c>
      <c r="H13" s="224">
        <v>0.2440660774566413</v>
      </c>
      <c r="I13" s="224">
        <v>2.0005069607701826</v>
      </c>
      <c r="J13" s="224">
        <v>-3.4587497550460511</v>
      </c>
      <c r="K13" s="224">
        <v>1.4667677714911316</v>
      </c>
      <c r="L13" s="224">
        <v>-5.0409043723393108</v>
      </c>
      <c r="M13" s="224">
        <v>-3.2219509311705217</v>
      </c>
      <c r="N13" s="224">
        <v>-0.8156787588565686</v>
      </c>
      <c r="O13" s="224">
        <v>-0.4383733882033688</v>
      </c>
      <c r="P13" s="224">
        <v>1.5801868212682819E-2</v>
      </c>
      <c r="Q13" s="224">
        <v>0.60433125764913087</v>
      </c>
      <c r="R13" s="224">
        <v>0.7960203753696693</v>
      </c>
      <c r="T13" s="135"/>
      <c r="U13" s="135"/>
      <c r="V13" s="135"/>
      <c r="W13" s="135"/>
    </row>
    <row r="14" spans="2:23" ht="13.5" customHeight="1">
      <c r="B14" s="223" t="s">
        <v>10</v>
      </c>
      <c r="C14" s="223" t="s">
        <v>10</v>
      </c>
      <c r="D14" s="224">
        <v>-3.9020649013722966</v>
      </c>
      <c r="E14" s="224">
        <v>-1.2341620218735538</v>
      </c>
      <c r="F14" s="224">
        <v>-2.0838903889440896</v>
      </c>
      <c r="G14" s="224">
        <v>-0.61097709203442396</v>
      </c>
      <c r="H14" s="224">
        <v>0.71163026413248798</v>
      </c>
      <c r="I14" s="224">
        <v>1.5011124605561266</v>
      </c>
      <c r="J14" s="224">
        <v>0.91057394496701738</v>
      </c>
      <c r="K14" s="224">
        <v>0.26742949186831005</v>
      </c>
      <c r="L14" s="224">
        <v>-5.9258577800413237</v>
      </c>
      <c r="M14" s="224">
        <v>-7.7556148698127272</v>
      </c>
      <c r="N14" s="224">
        <v>-6.2719964673644917</v>
      </c>
      <c r="O14" s="224">
        <v>-5.6101475518563984</v>
      </c>
      <c r="P14" s="224">
        <v>-5.0786866204061596</v>
      </c>
      <c r="Q14" s="224">
        <v>-4.5478860426774599</v>
      </c>
      <c r="R14" s="224">
        <v>-4.0250064227985556</v>
      </c>
      <c r="T14" s="135"/>
      <c r="U14" s="135"/>
      <c r="V14" s="135"/>
      <c r="W14" s="135"/>
    </row>
    <row r="15" spans="2:23" ht="13.5" customHeight="1">
      <c r="B15" s="223" t="s">
        <v>11</v>
      </c>
      <c r="C15" s="223" t="s">
        <v>11</v>
      </c>
      <c r="D15" s="224">
        <v>-3.4904448649658413</v>
      </c>
      <c r="E15" s="224">
        <v>-1.2356472093516169</v>
      </c>
      <c r="F15" s="224">
        <v>1.1444276473690986</v>
      </c>
      <c r="G15" s="224">
        <v>-1.3295808787854384</v>
      </c>
      <c r="H15" s="224">
        <v>-0.10598683277279868</v>
      </c>
      <c r="I15" s="224">
        <v>1.7862614913176711</v>
      </c>
      <c r="J15" s="224">
        <v>0.6911736906704864</v>
      </c>
      <c r="K15" s="224">
        <v>3.7807248130836717</v>
      </c>
      <c r="L15" s="224">
        <v>-3.4611505813511294</v>
      </c>
      <c r="M15" s="224">
        <v>-1.7510437396327758</v>
      </c>
      <c r="N15" s="224">
        <v>-1.7875837865424298</v>
      </c>
      <c r="O15" s="224">
        <v>-1.1888707160347329</v>
      </c>
      <c r="P15" s="224">
        <v>-0.82756752134940315</v>
      </c>
      <c r="Q15" s="224">
        <v>3.0874774154349097E-2</v>
      </c>
      <c r="R15" s="224">
        <v>-9.4748142634530959E-3</v>
      </c>
      <c r="T15" s="135"/>
      <c r="U15" s="135"/>
      <c r="V15" s="135"/>
      <c r="W15" s="135"/>
    </row>
    <row r="16" spans="2:23" ht="13.5" customHeight="1">
      <c r="B16" s="223" t="s">
        <v>12</v>
      </c>
      <c r="C16" s="223" t="s">
        <v>12</v>
      </c>
      <c r="D16" s="224">
        <v>-0.2556239463734194</v>
      </c>
      <c r="E16" s="224">
        <v>-0.16941261856137879</v>
      </c>
      <c r="F16" s="224">
        <v>0.6806143610576616</v>
      </c>
      <c r="G16" s="224">
        <v>6.8503702684312884E-2</v>
      </c>
      <c r="H16" s="224">
        <v>-0.32761006188364766</v>
      </c>
      <c r="I16" s="224">
        <v>-0.37899385398874896</v>
      </c>
      <c r="J16" s="224">
        <v>-0.46328715560146211</v>
      </c>
      <c r="K16" s="224">
        <v>4.1274360975487534E-2</v>
      </c>
      <c r="L16" s="224">
        <v>-5.3848557786985873</v>
      </c>
      <c r="M16" s="224">
        <v>-7.099262321707231</v>
      </c>
      <c r="N16" s="224">
        <v>-6.2922649838668452</v>
      </c>
      <c r="O16" s="224">
        <v>-5.2025564481354776</v>
      </c>
      <c r="P16" s="224">
        <v>-4.4062789440549004</v>
      </c>
      <c r="Q16" s="224">
        <v>-3.6297070474039344</v>
      </c>
      <c r="R16" s="224">
        <v>-3.0013530439724239</v>
      </c>
      <c r="T16" s="135"/>
      <c r="U16" s="135"/>
      <c r="V16" s="135"/>
      <c r="W16" s="135"/>
    </row>
    <row r="17" spans="2:23" ht="13.5" customHeight="1">
      <c r="B17" s="223" t="s">
        <v>13</v>
      </c>
      <c r="C17" s="223" t="s">
        <v>13</v>
      </c>
      <c r="D17" s="224">
        <v>-2.1598014295875885</v>
      </c>
      <c r="E17" s="224">
        <v>-2.5249484879185204</v>
      </c>
      <c r="F17" s="224">
        <v>-2.9874768604668023</v>
      </c>
      <c r="G17" s="224">
        <v>-2.4254322681363387</v>
      </c>
      <c r="H17" s="224">
        <v>-1.6996294559530705</v>
      </c>
      <c r="I17" s="224">
        <v>-0.6513448902125929</v>
      </c>
      <c r="J17" s="224">
        <v>-0.86008438240806517</v>
      </c>
      <c r="K17" s="224">
        <v>-0.96103820428617215</v>
      </c>
      <c r="L17" s="224">
        <v>-4.7963645685924403</v>
      </c>
      <c r="M17" s="224">
        <v>-4.2889340265758191</v>
      </c>
      <c r="N17" s="224">
        <v>-2.9629449407434962</v>
      </c>
      <c r="O17" s="224">
        <v>-2.2031252608101317</v>
      </c>
      <c r="P17" s="224">
        <v>-2.0015473217606159</v>
      </c>
      <c r="Q17" s="224">
        <v>-1.7613470876225839</v>
      </c>
      <c r="R17" s="224">
        <v>-1.6270335878615636</v>
      </c>
      <c r="T17" s="135"/>
      <c r="U17" s="135"/>
      <c r="V17" s="135"/>
      <c r="W17" s="135"/>
    </row>
    <row r="18" spans="2:23" ht="13.5" customHeight="1">
      <c r="B18" s="223" t="s">
        <v>14</v>
      </c>
      <c r="C18" s="223" t="s">
        <v>14</v>
      </c>
      <c r="D18" s="224">
        <v>-4.9809843336186637</v>
      </c>
      <c r="E18" s="224">
        <v>-4.0840945234459465</v>
      </c>
      <c r="F18" s="224">
        <v>-3.9046593464867088</v>
      </c>
      <c r="G18" s="224">
        <v>-3.6251746699465799</v>
      </c>
      <c r="H18" s="224">
        <v>-3.6116983397109124</v>
      </c>
      <c r="I18" s="224">
        <v>-2.9339529749151372</v>
      </c>
      <c r="J18" s="224">
        <v>-2.265314769796424</v>
      </c>
      <c r="K18" s="224">
        <v>-2.9967292226526672</v>
      </c>
      <c r="L18" s="224">
        <v>-9.8979380158024259</v>
      </c>
      <c r="M18" s="224">
        <v>-7.1599243548421985</v>
      </c>
      <c r="N18" s="224">
        <v>-4.4353594781749015</v>
      </c>
      <c r="O18" s="224">
        <v>-3.8216557432385945</v>
      </c>
      <c r="P18" s="224">
        <v>-3.5715919507540121</v>
      </c>
      <c r="Q18" s="224">
        <v>-3.4560209644307212</v>
      </c>
      <c r="R18" s="224">
        <v>-3.4637838861908508</v>
      </c>
      <c r="T18" s="135"/>
      <c r="U18" s="135"/>
      <c r="V18" s="135"/>
      <c r="W18" s="135"/>
    </row>
    <row r="19" spans="2:23" ht="13.5" customHeight="1">
      <c r="B19" s="223" t="s">
        <v>15</v>
      </c>
      <c r="C19" s="223" t="s">
        <v>15</v>
      </c>
      <c r="D19" s="224">
        <v>9.324994262942983E-3</v>
      </c>
      <c r="E19" s="224">
        <v>3.998079214612197E-2</v>
      </c>
      <c r="F19" s="224">
        <v>0.57955271347222648</v>
      </c>
      <c r="G19" s="224">
        <v>0.96055092558935684</v>
      </c>
      <c r="H19" s="224">
        <v>1.1603514167044158</v>
      </c>
      <c r="I19" s="224">
        <v>1.3618989772566921</v>
      </c>
      <c r="J19" s="224">
        <v>1.8366349760607317</v>
      </c>
      <c r="K19" s="224">
        <v>1.5212884707383194</v>
      </c>
      <c r="L19" s="224">
        <v>-4.1898668459260016</v>
      </c>
      <c r="M19" s="224">
        <v>-5.460618227427898</v>
      </c>
      <c r="N19" s="224">
        <v>-0.4207045920701033</v>
      </c>
      <c r="O19" s="224">
        <v>0.36752978503883377</v>
      </c>
      <c r="P19" s="224">
        <v>0.4786031133702342</v>
      </c>
      <c r="Q19" s="224">
        <v>0.6188040575804834</v>
      </c>
      <c r="R19" s="224">
        <v>0.6340543201147697</v>
      </c>
      <c r="T19" s="135"/>
      <c r="U19" s="135"/>
      <c r="V19" s="135"/>
      <c r="W19" s="135"/>
    </row>
    <row r="20" spans="2:23" ht="13.5" customHeight="1">
      <c r="B20" s="223" t="s">
        <v>16</v>
      </c>
      <c r="C20" s="223" t="s">
        <v>16</v>
      </c>
      <c r="D20" s="224">
        <v>-6.6543163348178505</v>
      </c>
      <c r="E20" s="224">
        <v>-3.6427712453233561</v>
      </c>
      <c r="F20" s="224">
        <v>-4.1008407151999728</v>
      </c>
      <c r="G20" s="224">
        <v>-2.7885980353188349</v>
      </c>
      <c r="H20" s="224">
        <v>0.61276454198017327</v>
      </c>
      <c r="I20" s="224">
        <v>1.0592665769000618</v>
      </c>
      <c r="J20" s="224">
        <v>0.89747227739849877</v>
      </c>
      <c r="K20" s="224">
        <v>0.60682721508290038</v>
      </c>
      <c r="L20" s="224">
        <v>-9.8562589899816082</v>
      </c>
      <c r="M20" s="224">
        <v>-8.8734495139855021</v>
      </c>
      <c r="N20" s="224">
        <v>-2.6165170312415134</v>
      </c>
      <c r="O20" s="224">
        <v>-1.9866288139373987</v>
      </c>
      <c r="P20" s="224">
        <v>-1.7875323498966145</v>
      </c>
      <c r="Q20" s="224">
        <v>-1.6931440970374589</v>
      </c>
      <c r="R20" s="224">
        <v>-1.5311155296205727</v>
      </c>
      <c r="T20" s="135"/>
      <c r="U20" s="135"/>
      <c r="V20" s="135"/>
      <c r="W20" s="135"/>
    </row>
    <row r="21" spans="2:23" ht="13.5" customHeight="1">
      <c r="B21" s="223" t="s">
        <v>89</v>
      </c>
      <c r="C21" s="223" t="s">
        <v>89</v>
      </c>
      <c r="D21" s="224">
        <v>3.1429557332423421</v>
      </c>
      <c r="E21" s="224">
        <v>1.0075588036652185</v>
      </c>
      <c r="F21" s="224">
        <v>3.5920411166750008</v>
      </c>
      <c r="G21" s="224">
        <v>0.59504001739720913</v>
      </c>
      <c r="H21" s="224">
        <v>4.3875754911933758</v>
      </c>
      <c r="I21" s="224">
        <v>5.4923439246216414</v>
      </c>
      <c r="J21" s="224">
        <v>2.3498542916487675</v>
      </c>
      <c r="K21" s="224">
        <v>-0.57833622854788869</v>
      </c>
      <c r="L21" s="224">
        <v>-10.023743008450703</v>
      </c>
      <c r="M21" s="224">
        <v>-4.6944568893083831</v>
      </c>
      <c r="N21" s="224">
        <v>-9.3166050616539542E-2</v>
      </c>
      <c r="O21" s="224">
        <v>-5.7922681186670114E-2</v>
      </c>
      <c r="P21" s="224">
        <v>-9.3464093508599744E-2</v>
      </c>
      <c r="Q21" s="224">
        <v>-9.3464093508608695E-2</v>
      </c>
      <c r="R21" s="224">
        <v>-9.3464093508600313E-2</v>
      </c>
      <c r="T21" s="135"/>
      <c r="U21" s="135"/>
      <c r="V21" s="135"/>
      <c r="W21" s="135"/>
    </row>
    <row r="22" spans="2:23" ht="13.5" customHeight="1">
      <c r="B22" s="223" t="s">
        <v>64</v>
      </c>
      <c r="C22" s="223" t="s">
        <v>64</v>
      </c>
      <c r="D22" s="224">
        <v>-2.624703210180575</v>
      </c>
      <c r="E22" s="224">
        <v>-1.2477247879091193</v>
      </c>
      <c r="F22" s="224">
        <v>0.2950114074272896</v>
      </c>
      <c r="G22" s="224">
        <v>-0.39539597584955821</v>
      </c>
      <c r="H22" s="224">
        <v>12.549282340839534</v>
      </c>
      <c r="I22" s="224">
        <v>0.95489748326904389</v>
      </c>
      <c r="J22" s="224">
        <v>0.91338686921430978</v>
      </c>
      <c r="K22" s="224">
        <v>-1.5224542378714474</v>
      </c>
      <c r="L22" s="224">
        <v>-7.3132453954704371</v>
      </c>
      <c r="M22" s="224">
        <v>-10.234104467837247</v>
      </c>
      <c r="N22" s="224">
        <v>-8.8593888392851756</v>
      </c>
      <c r="O22" s="224">
        <v>-6.866389533793205</v>
      </c>
      <c r="P22" s="224">
        <v>-4.0805247779674794</v>
      </c>
      <c r="Q22" s="224">
        <v>-3.0997953644498328</v>
      </c>
      <c r="R22" s="224">
        <v>-3.1763956691616793</v>
      </c>
      <c r="T22" s="135"/>
      <c r="U22" s="135"/>
      <c r="V22" s="135"/>
      <c r="W22" s="135"/>
    </row>
    <row r="23" spans="2:23" ht="13.5" customHeight="1">
      <c r="B23" s="223" t="s">
        <v>117</v>
      </c>
      <c r="C23" s="223" t="s">
        <v>17</v>
      </c>
      <c r="D23" s="224">
        <v>-8.1040654491062405</v>
      </c>
      <c r="E23" s="224">
        <v>-6.2025563415218761</v>
      </c>
      <c r="F23" s="224">
        <v>-3.6404839264357904</v>
      </c>
      <c r="G23" s="224">
        <v>-1.9663734635332559</v>
      </c>
      <c r="H23" s="224">
        <v>-0.66785287557013862</v>
      </c>
      <c r="I23" s="224">
        <v>-0.32003800576777669</v>
      </c>
      <c r="J23" s="224">
        <v>0.11619700020471205</v>
      </c>
      <c r="K23" s="224">
        <v>0.5198090061631766</v>
      </c>
      <c r="L23" s="224">
        <v>-5.2758488842181412</v>
      </c>
      <c r="M23" s="224">
        <v>-5.4544520150078144</v>
      </c>
      <c r="N23" s="224">
        <v>-2.8373272304034405</v>
      </c>
      <c r="O23" s="224">
        <v>-1.4107038930824611</v>
      </c>
      <c r="P23" s="224">
        <v>-0.9838365821707924</v>
      </c>
      <c r="Q23" s="224">
        <v>-0.44904102134265356</v>
      </c>
      <c r="R23" s="224">
        <v>-0.29839724988024741</v>
      </c>
      <c r="T23" s="135"/>
      <c r="U23" s="135"/>
      <c r="V23" s="135"/>
      <c r="W23" s="135"/>
    </row>
    <row r="24" spans="2:23" ht="13.5" customHeight="1">
      <c r="B24" s="223" t="s">
        <v>18</v>
      </c>
      <c r="C24" s="223" t="s">
        <v>18</v>
      </c>
      <c r="D24" s="224">
        <v>-4.3610893507489648</v>
      </c>
      <c r="E24" s="224">
        <v>-4.0702418672039284</v>
      </c>
      <c r="F24" s="224">
        <v>-2.3539446061064959</v>
      </c>
      <c r="G24" s="224">
        <v>-1.0621204732019096</v>
      </c>
      <c r="H24" s="224">
        <v>-1.4357044062388642</v>
      </c>
      <c r="I24" s="224">
        <v>-1.0955099828430135</v>
      </c>
      <c r="J24" s="224">
        <v>-3.5641471170947772</v>
      </c>
      <c r="K24" s="224">
        <v>-3.940901301671091</v>
      </c>
      <c r="L24" s="224">
        <v>-11.799745571946909</v>
      </c>
      <c r="M24" s="224">
        <v>-8.904153125123301</v>
      </c>
      <c r="N24" s="224">
        <v>-4.4273451049401125</v>
      </c>
      <c r="O24" s="224">
        <v>-4.1384919960717799</v>
      </c>
      <c r="P24" s="224">
        <v>-3.9230732563716675</v>
      </c>
      <c r="Q24" s="224">
        <v>-3.8040302378205286</v>
      </c>
      <c r="R24" s="224">
        <v>-3.7334213397534421</v>
      </c>
      <c r="T24" s="135"/>
      <c r="U24" s="135"/>
      <c r="V24" s="135"/>
      <c r="W24" s="135"/>
    </row>
    <row r="25" spans="2:23" ht="13.5" customHeight="1">
      <c r="B25" s="223" t="s">
        <v>19</v>
      </c>
      <c r="C25" s="223" t="s">
        <v>19</v>
      </c>
      <c r="D25" s="224">
        <v>-2.9454098172939709</v>
      </c>
      <c r="E25" s="224">
        <v>-2.8542551542396528</v>
      </c>
      <c r="F25" s="224">
        <v>-2.9543949082158969</v>
      </c>
      <c r="G25" s="224">
        <v>-2.5522017935729795</v>
      </c>
      <c r="H25" s="224">
        <v>-2.4038986028316058</v>
      </c>
      <c r="I25" s="224">
        <v>-2.4185273011423511</v>
      </c>
      <c r="J25" s="224">
        <v>-2.180442512194007</v>
      </c>
      <c r="K25" s="224">
        <v>-1.5578952305546467</v>
      </c>
      <c r="L25" s="224">
        <v>-9.4658799524096402</v>
      </c>
      <c r="M25" s="224">
        <v>-8.7677812377187507</v>
      </c>
      <c r="N25" s="224">
        <v>-5.5398011489276193</v>
      </c>
      <c r="O25" s="224">
        <v>-3.7588076602535652</v>
      </c>
      <c r="P25" s="224">
        <v>-2.200014712660765</v>
      </c>
      <c r="Q25" s="224">
        <v>-1.965632658925091</v>
      </c>
      <c r="R25" s="224">
        <v>-1.7587629134351621</v>
      </c>
      <c r="T25" s="135"/>
      <c r="U25" s="135"/>
      <c r="V25" s="135"/>
      <c r="W25" s="135"/>
    </row>
    <row r="26" spans="2:23" ht="13.5" customHeight="1">
      <c r="B26" s="223" t="s">
        <v>20</v>
      </c>
      <c r="C26" s="223" t="s">
        <v>20</v>
      </c>
      <c r="D26" s="224">
        <v>-8.5176516380045495</v>
      </c>
      <c r="E26" s="224">
        <v>-7.8923044321158651</v>
      </c>
      <c r="F26" s="224">
        <v>-5.8840491269365671</v>
      </c>
      <c r="G26" s="224">
        <v>-3.9426071631758908</v>
      </c>
      <c r="H26" s="224">
        <v>-3.8433248598457723</v>
      </c>
      <c r="I26" s="224">
        <v>-3.3168858360469593</v>
      </c>
      <c r="J26" s="224">
        <v>-2.6966523645893412</v>
      </c>
      <c r="K26" s="224">
        <v>-3.1054744186767471</v>
      </c>
      <c r="L26" s="224">
        <v>-12.617386620375662</v>
      </c>
      <c r="M26" s="224">
        <v>-9.3722552473025722</v>
      </c>
      <c r="N26" s="224">
        <v>-3.8419925273031419</v>
      </c>
      <c r="O26" s="224">
        <v>-2.4535516373276645</v>
      </c>
      <c r="P26" s="224">
        <v>-2.3410497031838404</v>
      </c>
      <c r="Q26" s="224">
        <v>-2.298910700563837</v>
      </c>
      <c r="R26" s="224">
        <v>-2.376428052710025</v>
      </c>
      <c r="T26" s="135"/>
      <c r="U26" s="135"/>
      <c r="V26" s="135"/>
      <c r="W26" s="135"/>
    </row>
    <row r="27" spans="2:23" ht="13.5" customHeight="1">
      <c r="B27" s="223" t="s">
        <v>21</v>
      </c>
      <c r="C27" s="223" t="s">
        <v>21</v>
      </c>
      <c r="D27" s="224">
        <v>1.4900549700568284</v>
      </c>
      <c r="E27" s="224">
        <v>0.61897195878091116</v>
      </c>
      <c r="F27" s="224">
        <v>0.39708457645868755</v>
      </c>
      <c r="G27" s="224">
        <v>0.52164617516165657</v>
      </c>
      <c r="H27" s="224">
        <v>1.6459293092548481</v>
      </c>
      <c r="I27" s="224">
        <v>2.1881048958976423</v>
      </c>
      <c r="J27" s="224">
        <v>2.5630170510621526</v>
      </c>
      <c r="K27" s="224">
        <v>0.37284271019287873</v>
      </c>
      <c r="L27" s="224">
        <v>-2.8048977142345235</v>
      </c>
      <c r="M27" s="224">
        <v>-2.8872825450038362</v>
      </c>
      <c r="N27" s="224">
        <v>-2.4053162462877951</v>
      </c>
      <c r="O27" s="224">
        <v>-2.5075754276232431</v>
      </c>
      <c r="P27" s="224">
        <v>-2.3919317582463262</v>
      </c>
      <c r="Q27" s="224">
        <v>-2.2555376354614873</v>
      </c>
      <c r="R27" s="224">
        <v>-1.9926206729668372</v>
      </c>
      <c r="T27" s="135"/>
      <c r="U27" s="135"/>
      <c r="V27" s="135"/>
      <c r="W27" s="135"/>
    </row>
    <row r="28" spans="2:23" ht="13.5" customHeight="1">
      <c r="B28" s="223" t="s">
        <v>90</v>
      </c>
      <c r="C28" s="223" t="s">
        <v>90</v>
      </c>
      <c r="D28" s="224">
        <v>0.17406239616264244</v>
      </c>
      <c r="E28" s="224">
        <v>-0.55662332164185357</v>
      </c>
      <c r="F28" s="224">
        <v>-1.6824933071216595</v>
      </c>
      <c r="G28" s="224">
        <v>-1.5207139073774172</v>
      </c>
      <c r="H28" s="224">
        <v>-0.39531446869106313</v>
      </c>
      <c r="I28" s="224">
        <v>-0.82215835968682727</v>
      </c>
      <c r="J28" s="224">
        <v>-0.73818118037625957</v>
      </c>
      <c r="K28" s="224">
        <v>-0.38382274060714616</v>
      </c>
      <c r="L28" s="224">
        <v>-3.9163766557064634</v>
      </c>
      <c r="M28" s="224">
        <v>-6.7087621559873192</v>
      </c>
      <c r="N28" s="224">
        <v>-1.8008900994521386</v>
      </c>
      <c r="O28" s="224">
        <v>-0.88503936809558592</v>
      </c>
      <c r="P28" s="224">
        <v>-0.53856784965111604</v>
      </c>
      <c r="Q28" s="224">
        <v>-0.60784029295080655</v>
      </c>
      <c r="R28" s="224">
        <v>-0.52947608933874613</v>
      </c>
      <c r="T28" s="135"/>
      <c r="U28" s="135"/>
      <c r="V28" s="135"/>
      <c r="W28" s="135"/>
    </row>
    <row r="29" spans="2:23" ht="13.5" customHeight="1">
      <c r="B29" s="223" t="s">
        <v>65</v>
      </c>
      <c r="C29" s="223" t="s">
        <v>65</v>
      </c>
      <c r="D29" s="224">
        <v>-3.1410711015318662</v>
      </c>
      <c r="E29" s="224">
        <v>-2.6146274633100859</v>
      </c>
      <c r="F29" s="224">
        <v>-0.66427382296419202</v>
      </c>
      <c r="G29" s="224">
        <v>-0.20778831297846873</v>
      </c>
      <c r="H29" s="224">
        <v>0.25919326097521461</v>
      </c>
      <c r="I29" s="224">
        <v>0.45415516495057517</v>
      </c>
      <c r="J29" s="224">
        <v>0.59748082038205363</v>
      </c>
      <c r="K29" s="224">
        <v>0.26497313381450649</v>
      </c>
      <c r="L29" s="224">
        <v>-8.0267135716922766</v>
      </c>
      <c r="M29" s="224">
        <v>-6.0645800572559772</v>
      </c>
      <c r="N29" s="224">
        <v>-1.8364687002597924</v>
      </c>
      <c r="O29" s="224">
        <v>-0.8045121093654094</v>
      </c>
      <c r="P29" s="224">
        <v>-0.37056133486268639</v>
      </c>
      <c r="Q29" s="224">
        <v>-4.3886368386193517E-2</v>
      </c>
      <c r="R29" s="224">
        <v>0.37903732609682356</v>
      </c>
      <c r="T29" s="135"/>
      <c r="U29" s="135"/>
      <c r="V29" s="135"/>
      <c r="W29" s="135"/>
    </row>
    <row r="30" spans="2:23" ht="13.5" customHeight="1">
      <c r="B30" s="223" t="s">
        <v>22</v>
      </c>
      <c r="C30" s="223" t="s">
        <v>22</v>
      </c>
      <c r="D30" s="224">
        <v>0.53250695387433378</v>
      </c>
      <c r="E30" s="224">
        <v>0.88345225959904849</v>
      </c>
      <c r="F30" s="224">
        <v>1.3744269875803823</v>
      </c>
      <c r="G30" s="224">
        <v>1.2981625209590155</v>
      </c>
      <c r="H30" s="224">
        <v>1.9226388030757848</v>
      </c>
      <c r="I30" s="224">
        <v>1.302667290923748</v>
      </c>
      <c r="J30" s="224">
        <v>3.0661198172950273</v>
      </c>
      <c r="K30" s="224">
        <v>2.4287322895333952</v>
      </c>
      <c r="L30" s="224">
        <v>-3.7698588743396786</v>
      </c>
      <c r="M30" s="224">
        <v>-1.5173964826142829</v>
      </c>
      <c r="N30" s="224">
        <v>-0.47521254176485017</v>
      </c>
      <c r="O30" s="224">
        <v>-8.404095500243243E-2</v>
      </c>
      <c r="P30" s="224">
        <v>2.500697968120693E-2</v>
      </c>
      <c r="Q30" s="224">
        <v>3.8920051966124476E-2</v>
      </c>
      <c r="R30" s="224">
        <v>2.9290823852578221E-3</v>
      </c>
      <c r="T30" s="135"/>
      <c r="U30" s="135"/>
      <c r="V30" s="135"/>
      <c r="W30" s="135"/>
    </row>
    <row r="31" spans="2:23" ht="13.5" customHeight="1">
      <c r="B31" s="223" t="s">
        <v>66</v>
      </c>
      <c r="C31" s="223" t="s">
        <v>66</v>
      </c>
      <c r="D31" s="224">
        <v>-3.3933241541131323</v>
      </c>
      <c r="E31" s="224">
        <v>-2.3349942632149032</v>
      </c>
      <c r="F31" s="224">
        <v>-1.6980716602238599</v>
      </c>
      <c r="G31" s="224">
        <v>-1.0423429308242411</v>
      </c>
      <c r="H31" s="224">
        <v>0.9449971011575411</v>
      </c>
      <c r="I31" s="224">
        <v>3.1947724329161877</v>
      </c>
      <c r="J31" s="224">
        <v>1.9606847747186698</v>
      </c>
      <c r="K31" s="224">
        <v>0.49440127343642287</v>
      </c>
      <c r="L31" s="224">
        <v>-9.0229479929331013</v>
      </c>
      <c r="M31" s="224">
        <v>-5.6969439903176227</v>
      </c>
      <c r="N31" s="224">
        <v>-3.1442890370962857</v>
      </c>
      <c r="O31" s="224">
        <v>-2.504225664182985</v>
      </c>
      <c r="P31" s="224">
        <v>-2.0099844460677514</v>
      </c>
      <c r="Q31" s="224">
        <v>-1.5100310040463634</v>
      </c>
      <c r="R31" s="224">
        <v>-0.93922716946453355</v>
      </c>
      <c r="T31" s="135"/>
      <c r="U31" s="135"/>
      <c r="V31" s="135"/>
      <c r="W31" s="135"/>
    </row>
    <row r="32" spans="2:23" ht="13.5" customHeight="1">
      <c r="B32" s="223" t="s">
        <v>347</v>
      </c>
      <c r="C32" s="223" t="s">
        <v>23</v>
      </c>
      <c r="D32" s="224">
        <v>-3.9184276057252596</v>
      </c>
      <c r="E32" s="224">
        <v>-2.9287030461963801</v>
      </c>
      <c r="F32" s="224">
        <v>-2.1520042885222468</v>
      </c>
      <c r="G32" s="224">
        <v>-2.024614207371509</v>
      </c>
      <c r="H32" s="224">
        <v>2.0894009489833228E-2</v>
      </c>
      <c r="I32" s="224">
        <v>1.2601842995830095</v>
      </c>
      <c r="J32" s="224">
        <v>1.3709532589048654</v>
      </c>
      <c r="K32" s="224">
        <v>2.4828231391168369</v>
      </c>
      <c r="L32" s="224">
        <v>-5.5776437709903481</v>
      </c>
      <c r="M32" s="224">
        <v>-4.3221071225376662</v>
      </c>
      <c r="N32" s="224">
        <v>-2.4926392217439988</v>
      </c>
      <c r="O32" s="224">
        <v>-1.6386253179968688</v>
      </c>
      <c r="P32" s="224">
        <v>-0.90699965642950264</v>
      </c>
      <c r="Q32" s="224">
        <v>-0.2702444188997522</v>
      </c>
      <c r="R32" s="224">
        <v>-8.9995966456339324E-2</v>
      </c>
      <c r="T32" s="135"/>
      <c r="U32" s="135"/>
      <c r="V32" s="135"/>
      <c r="W32" s="135"/>
    </row>
    <row r="33" spans="2:23" ht="13.5" customHeight="1">
      <c r="B33" s="223" t="s">
        <v>24</v>
      </c>
      <c r="C33" s="223" t="s">
        <v>24</v>
      </c>
      <c r="D33" s="224">
        <v>-2.214169946746932</v>
      </c>
      <c r="E33" s="224">
        <v>-1.2993904310836293</v>
      </c>
      <c r="F33" s="224">
        <v>-0.44522765766663341</v>
      </c>
      <c r="G33" s="224">
        <v>0.31279063297377646</v>
      </c>
      <c r="H33" s="224">
        <v>1.016610573499539</v>
      </c>
      <c r="I33" s="224">
        <v>1.2719549113433128</v>
      </c>
      <c r="J33" s="224">
        <v>1.1357256557090112</v>
      </c>
      <c r="K33" s="224">
        <v>-2.2714728351543587</v>
      </c>
      <c r="L33" s="224">
        <v>-5.6979298548780521</v>
      </c>
      <c r="M33" s="224">
        <v>-5.0910435195581538</v>
      </c>
      <c r="N33" s="224">
        <v>-3.8534223371349476</v>
      </c>
      <c r="O33" s="224">
        <v>-2.7379208971869518</v>
      </c>
      <c r="P33" s="224">
        <v>-1.6950285093507638</v>
      </c>
      <c r="Q33" s="224">
        <v>-0.71123353072504292</v>
      </c>
      <c r="R33" s="224">
        <v>-0.22672798456493007</v>
      </c>
      <c r="T33" s="135"/>
      <c r="U33" s="135"/>
      <c r="V33" s="135"/>
      <c r="W33" s="135"/>
    </row>
    <row r="34" spans="2:23" ht="13.5" customHeight="1">
      <c r="B34" s="223" t="s">
        <v>25</v>
      </c>
      <c r="C34" s="223" t="s">
        <v>25</v>
      </c>
      <c r="D34" s="224">
        <v>13.762540683314366</v>
      </c>
      <c r="E34" s="224">
        <v>10.668254741432079</v>
      </c>
      <c r="F34" s="224">
        <v>8.6229875439933732</v>
      </c>
      <c r="G34" s="224">
        <v>6.0223684481198063</v>
      </c>
      <c r="H34" s="224">
        <v>4.0555841748037862</v>
      </c>
      <c r="I34" s="224">
        <v>4.9985100361657615</v>
      </c>
      <c r="J34" s="224">
        <v>6.8915838937505276</v>
      </c>
      <c r="K34" s="224">
        <v>5.5811482156744789</v>
      </c>
      <c r="L34" s="224">
        <v>-6.9567368665042206</v>
      </c>
      <c r="M34" s="224">
        <v>-0.1717359899136896</v>
      </c>
      <c r="N34" s="224">
        <v>1.4288473086525109</v>
      </c>
      <c r="O34" s="224">
        <v>2.9382272675307708</v>
      </c>
      <c r="P34" s="224">
        <v>3.884989674085757</v>
      </c>
      <c r="Q34" s="224">
        <v>4.4613945685337404</v>
      </c>
      <c r="R34" s="224">
        <v>4.2692879944995781</v>
      </c>
      <c r="T34" s="135"/>
      <c r="U34" s="135"/>
      <c r="V34" s="135"/>
      <c r="W34" s="135"/>
    </row>
    <row r="35" spans="2:23" ht="13.5" customHeight="1">
      <c r="B35" s="223" t="s">
        <v>26</v>
      </c>
      <c r="C35" s="223" t="s">
        <v>26</v>
      </c>
      <c r="D35" s="224">
        <v>-6.179761681232308</v>
      </c>
      <c r="E35" s="224">
        <v>-5.1045079455201208</v>
      </c>
      <c r="F35" s="224">
        <v>-7.3089480317381259</v>
      </c>
      <c r="G35" s="224">
        <v>-4.4016566395790626</v>
      </c>
      <c r="H35" s="224">
        <v>-1.9350232559635967</v>
      </c>
      <c r="I35" s="224">
        <v>-2.9560167004257782</v>
      </c>
      <c r="J35" s="224">
        <v>-0.34898464354694148</v>
      </c>
      <c r="K35" s="224">
        <v>8.2712586580091632E-2</v>
      </c>
      <c r="L35" s="224">
        <v>-6.088645392776538</v>
      </c>
      <c r="M35" s="224">
        <v>-5.0362682932261507</v>
      </c>
      <c r="N35" s="224">
        <v>-1.9296409664277057</v>
      </c>
      <c r="O35" s="224">
        <v>-1.3822659907500572</v>
      </c>
      <c r="P35" s="224">
        <v>0.52024100456769806</v>
      </c>
      <c r="Q35" s="224">
        <v>0.28021977404267551</v>
      </c>
      <c r="R35" s="224">
        <v>0.26340047985428333</v>
      </c>
      <c r="T35" s="135"/>
      <c r="U35" s="135"/>
      <c r="V35" s="135"/>
      <c r="W35" s="135"/>
    </row>
    <row r="36" spans="2:23" ht="13.5" customHeight="1">
      <c r="B36" s="223" t="s">
        <v>91</v>
      </c>
      <c r="C36" s="223" t="s">
        <v>91</v>
      </c>
      <c r="D36" s="224">
        <v>7.3367727404938954</v>
      </c>
      <c r="E36" s="224">
        <v>5.9621636622609806</v>
      </c>
      <c r="F36" s="224">
        <v>4.5998472135479282</v>
      </c>
      <c r="G36" s="224">
        <v>2.8617444720106811</v>
      </c>
      <c r="H36" s="224">
        <v>3.6576452325443611</v>
      </c>
      <c r="I36" s="224">
        <v>5.3096503144669818</v>
      </c>
      <c r="J36" s="224">
        <v>3.6933470496838274</v>
      </c>
      <c r="K36" s="224">
        <v>3.8366204799275314</v>
      </c>
      <c r="L36" s="224">
        <v>-8.9354378595832209</v>
      </c>
      <c r="M36" s="224">
        <v>-0.23283048557863881</v>
      </c>
      <c r="N36" s="224">
        <v>3.1332053057521452</v>
      </c>
      <c r="O36" s="224">
        <v>3.1335686394668363</v>
      </c>
      <c r="P36" s="224">
        <v>3.0876469588410318</v>
      </c>
      <c r="Q36" s="224">
        <v>2.5016206979028075</v>
      </c>
      <c r="R36" s="224">
        <v>2.6233203483159953</v>
      </c>
      <c r="T36" s="135"/>
      <c r="U36" s="135"/>
      <c r="V36" s="135"/>
      <c r="W36" s="135"/>
    </row>
    <row r="37" spans="2:23" ht="13.5" customHeight="1">
      <c r="B37" s="223" t="s">
        <v>27</v>
      </c>
      <c r="C37" s="223" t="s">
        <v>27</v>
      </c>
      <c r="D37" s="224">
        <v>-4.3561877682607593</v>
      </c>
      <c r="E37" s="224">
        <v>-2.8795628673665661</v>
      </c>
      <c r="F37" s="224">
        <v>-3.1075168578954475</v>
      </c>
      <c r="G37" s="224">
        <v>-2.6770301187827124</v>
      </c>
      <c r="H37" s="224">
        <v>-2.5811983738734017</v>
      </c>
      <c r="I37" s="224">
        <v>-0.93597469366702868</v>
      </c>
      <c r="J37" s="224">
        <v>-0.99021847819407738</v>
      </c>
      <c r="K37" s="224">
        <v>-1.3518322019236095</v>
      </c>
      <c r="L37" s="224">
        <v>-7.3272717893517152</v>
      </c>
      <c r="M37" s="224">
        <v>-7.0659442136915009</v>
      </c>
      <c r="N37" s="224">
        <v>-4.930380275463266</v>
      </c>
      <c r="O37" s="224">
        <v>-4.3751979632973983</v>
      </c>
      <c r="P37" s="224">
        <v>-3.8862560334295582</v>
      </c>
      <c r="Q37" s="224">
        <v>-3.6105859968674414</v>
      </c>
      <c r="R37" s="224">
        <v>-3.3194723585417445</v>
      </c>
      <c r="T37" s="135"/>
      <c r="U37" s="135"/>
      <c r="V37" s="135"/>
      <c r="W37" s="135"/>
    </row>
    <row r="38" spans="2:23" ht="13.5" customHeight="1">
      <c r="B38" s="223" t="s">
        <v>28</v>
      </c>
      <c r="C38" s="223" t="s">
        <v>28</v>
      </c>
      <c r="D38" s="224">
        <v>-3.9946708299658242</v>
      </c>
      <c r="E38" s="224">
        <v>-14.578527087339491</v>
      </c>
      <c r="F38" s="224">
        <v>-5.5072101779493705</v>
      </c>
      <c r="G38" s="224">
        <v>-2.8474284861244805</v>
      </c>
      <c r="H38" s="224">
        <v>-1.9192348775566721</v>
      </c>
      <c r="I38" s="224">
        <v>-6.4172465826999411E-2</v>
      </c>
      <c r="J38" s="224">
        <v>0.73523960700003921</v>
      </c>
      <c r="K38" s="224">
        <v>0.5153680521402032</v>
      </c>
      <c r="L38" s="224">
        <v>-8.4846258368313858</v>
      </c>
      <c r="M38" s="224">
        <v>-6.2202611316219496</v>
      </c>
      <c r="N38" s="224">
        <v>-4.2230632472165199</v>
      </c>
      <c r="O38" s="224">
        <v>-3.3505114607236477</v>
      </c>
      <c r="P38" s="224">
        <v>-2.7758317469208196</v>
      </c>
      <c r="Q38" s="224">
        <v>-2.1765499044825698</v>
      </c>
      <c r="R38" s="224">
        <v>-2.012577922160947</v>
      </c>
      <c r="T38" s="135"/>
      <c r="U38" s="135"/>
      <c r="V38" s="135"/>
      <c r="W38" s="135"/>
    </row>
    <row r="39" spans="2:23" ht="13.5" customHeight="1">
      <c r="B39" s="223" t="s">
        <v>118</v>
      </c>
      <c r="C39" s="223" t="s">
        <v>29</v>
      </c>
      <c r="D39" s="224">
        <v>-10.735729546823341</v>
      </c>
      <c r="E39" s="224">
        <v>-7.0359328386001634</v>
      </c>
      <c r="F39" s="224">
        <v>-5.9153734215110481</v>
      </c>
      <c r="G39" s="224">
        <v>-5.1769225772325278</v>
      </c>
      <c r="H39" s="224">
        <v>-4.3051964375493785</v>
      </c>
      <c r="I39" s="224">
        <v>-3.0242704199361889</v>
      </c>
      <c r="J39" s="224">
        <v>-2.4828917135357456</v>
      </c>
      <c r="K39" s="224">
        <v>-2.8629339348892811</v>
      </c>
      <c r="L39" s="224">
        <v>-11.467055277978009</v>
      </c>
      <c r="M39" s="224">
        <v>-9.0338655707694482</v>
      </c>
      <c r="N39" s="224">
        <v>-5.7688771878748799</v>
      </c>
      <c r="O39" s="224">
        <v>-4.9231336399560348</v>
      </c>
      <c r="P39" s="224">
        <v>-4.3102282714235347</v>
      </c>
      <c r="Q39" s="224">
        <v>-4.3121455680520002</v>
      </c>
      <c r="R39" s="224">
        <v>-4.3433676592587265</v>
      </c>
      <c r="T39" s="135"/>
      <c r="U39" s="135"/>
      <c r="V39" s="135"/>
      <c r="W39" s="135"/>
    </row>
    <row r="40" spans="2:23" ht="13.5" customHeight="1">
      <c r="B40" s="223" t="s">
        <v>30</v>
      </c>
      <c r="C40" s="223" t="s">
        <v>30</v>
      </c>
      <c r="D40" s="224">
        <v>-1.0126403721421309</v>
      </c>
      <c r="E40" s="224">
        <v>-1.3990479431789971</v>
      </c>
      <c r="F40" s="224">
        <v>-1.5262239119599872</v>
      </c>
      <c r="G40" s="224">
        <v>2.1359145821939832E-3</v>
      </c>
      <c r="H40" s="224">
        <v>1.0055875032361041</v>
      </c>
      <c r="I40" s="224">
        <v>1.4027606790261993</v>
      </c>
      <c r="J40" s="224">
        <v>0.82687385596521856</v>
      </c>
      <c r="K40" s="224">
        <v>0.51121747130334483</v>
      </c>
      <c r="L40" s="224">
        <v>-3.9965926855303815</v>
      </c>
      <c r="M40" s="224">
        <v>-3.856044838325523</v>
      </c>
      <c r="N40" s="224">
        <v>-1.7536748093621959</v>
      </c>
      <c r="O40" s="224">
        <v>-0.1608213159898427</v>
      </c>
      <c r="P40" s="224">
        <v>8.3333037795617557E-2</v>
      </c>
      <c r="Q40" s="224">
        <v>0.32942847007870174</v>
      </c>
      <c r="R40" s="224">
        <v>0.33309619257586603</v>
      </c>
      <c r="T40" s="135"/>
      <c r="U40" s="135"/>
      <c r="V40" s="135"/>
      <c r="W40" s="135"/>
    </row>
    <row r="41" spans="2:23" ht="13.5" customHeight="1">
      <c r="B41" s="223" t="s">
        <v>31</v>
      </c>
      <c r="C41" s="223" t="s">
        <v>31</v>
      </c>
      <c r="D41" s="224">
        <v>0.23319922306978941</v>
      </c>
      <c r="E41" s="224">
        <v>-0.42830988485703092</v>
      </c>
      <c r="F41" s="224">
        <v>-0.24435346896954177</v>
      </c>
      <c r="G41" s="224">
        <v>0.53922686496971739</v>
      </c>
      <c r="H41" s="224">
        <v>0.23562268703352521</v>
      </c>
      <c r="I41" s="224">
        <v>1.1150592949584397</v>
      </c>
      <c r="J41" s="224">
        <v>1.2741751644591268</v>
      </c>
      <c r="K41" s="224">
        <v>1.3877893758906519</v>
      </c>
      <c r="L41" s="224">
        <v>-2.5931071113275856</v>
      </c>
      <c r="M41" s="224">
        <v>-3.4116962971428215</v>
      </c>
      <c r="N41" s="224">
        <v>-0.65360256709475806</v>
      </c>
      <c r="O41" s="224">
        <v>-0.10021894136047621</v>
      </c>
      <c r="P41" s="224">
        <v>-5.0218941360533252E-2</v>
      </c>
      <c r="Q41" s="224">
        <v>-2.1894136046302946E-4</v>
      </c>
      <c r="R41" s="224">
        <v>-2.1894136057613216E-4</v>
      </c>
      <c r="T41" s="135"/>
      <c r="U41" s="135"/>
      <c r="V41" s="135"/>
      <c r="W41" s="135"/>
    </row>
    <row r="42" spans="2:23" ht="13.5" customHeight="1">
      <c r="B42" s="223" t="s">
        <v>32</v>
      </c>
      <c r="C42" s="223" t="s">
        <v>32</v>
      </c>
      <c r="D42" s="224">
        <v>-7.6120039491286802</v>
      </c>
      <c r="E42" s="224">
        <v>-5.5026129899075231</v>
      </c>
      <c r="F42" s="224">
        <v>-5.5316992734330714</v>
      </c>
      <c r="G42" s="224">
        <v>-4.543297418631921</v>
      </c>
      <c r="H42" s="224">
        <v>-3.2750592566746479</v>
      </c>
      <c r="I42" s="224">
        <v>-2.4177320004234426</v>
      </c>
      <c r="J42" s="224">
        <v>-2.2250526661786019</v>
      </c>
      <c r="K42" s="224">
        <v>-2.3114000430032111</v>
      </c>
      <c r="L42" s="224">
        <v>-13.433523687223236</v>
      </c>
      <c r="M42" s="224">
        <v>-11.77039949786578</v>
      </c>
      <c r="N42" s="224">
        <v>-6.233097162525671</v>
      </c>
      <c r="O42" s="224">
        <v>-4.0183214078877549</v>
      </c>
      <c r="P42" s="224">
        <v>-3.3854503360200807</v>
      </c>
      <c r="Q42" s="224">
        <v>-3.2957041867524177</v>
      </c>
      <c r="R42" s="224">
        <v>-3.2634376217847323</v>
      </c>
      <c r="T42" s="135"/>
      <c r="U42" s="135"/>
      <c r="V42" s="135"/>
      <c r="W42" s="135"/>
    </row>
    <row r="43" spans="2:23" ht="13.5" customHeight="1">
      <c r="B43" s="403" t="s">
        <v>206</v>
      </c>
      <c r="C43" s="403" t="s">
        <v>33</v>
      </c>
      <c r="D43" s="404">
        <v>-8.0281322833478939</v>
      </c>
      <c r="E43" s="404">
        <v>-4.5633630377439145</v>
      </c>
      <c r="F43" s="404">
        <v>-4.0544893601543883</v>
      </c>
      <c r="G43" s="404">
        <v>-3.5256926358268039</v>
      </c>
      <c r="H43" s="404">
        <v>-4.3283033966209832</v>
      </c>
      <c r="I43" s="404">
        <v>-4.61665381038455</v>
      </c>
      <c r="J43" s="404">
        <v>-5.4104689650990023</v>
      </c>
      <c r="K43" s="404">
        <v>-5.6854677725820544</v>
      </c>
      <c r="L43" s="404">
        <v>-15.84153007093578</v>
      </c>
      <c r="M43" s="404">
        <v>-15.031974996180574</v>
      </c>
      <c r="N43" s="404">
        <v>-6.1303169097820964</v>
      </c>
      <c r="O43" s="404">
        <v>-4.6201444165428809</v>
      </c>
      <c r="P43" s="404">
        <v>-4.6866941190424178</v>
      </c>
      <c r="Q43" s="404">
        <v>-5.0212434752673385</v>
      </c>
      <c r="R43" s="404">
        <v>-4.7269016479775239</v>
      </c>
      <c r="T43" s="135"/>
      <c r="U43" s="135"/>
      <c r="V43" s="135"/>
      <c r="W43" s="135"/>
    </row>
    <row r="44" spans="2:23" ht="6" customHeight="1">
      <c r="B44" s="223"/>
      <c r="C44" s="223"/>
      <c r="D44" s="224"/>
      <c r="E44" s="224"/>
      <c r="F44" s="224"/>
      <c r="G44" s="224"/>
      <c r="H44" s="224"/>
      <c r="I44" s="224"/>
      <c r="J44" s="224"/>
      <c r="K44" s="224"/>
      <c r="L44" s="224"/>
      <c r="M44" s="224"/>
      <c r="N44" s="224"/>
      <c r="O44" s="224"/>
      <c r="P44" s="224"/>
      <c r="Q44" s="224"/>
      <c r="R44" s="224"/>
      <c r="T44" s="135"/>
      <c r="U44" s="135"/>
      <c r="V44" s="135"/>
      <c r="W44" s="135"/>
    </row>
    <row r="45" spans="2:23" ht="10.5" customHeight="1">
      <c r="B45" s="554" t="s">
        <v>572</v>
      </c>
      <c r="C45" s="554"/>
      <c r="D45" s="554"/>
      <c r="E45" s="554"/>
      <c r="F45" s="554"/>
      <c r="G45" s="554"/>
      <c r="H45" s="554"/>
      <c r="I45" s="554"/>
      <c r="J45" s="554"/>
      <c r="K45" s="554"/>
      <c r="L45" s="554"/>
      <c r="M45" s="554"/>
      <c r="N45" s="554"/>
      <c r="O45" s="554"/>
      <c r="P45" s="554"/>
      <c r="Q45" s="554"/>
      <c r="R45" s="554"/>
      <c r="T45" s="135"/>
      <c r="U45" s="135"/>
      <c r="V45" s="135"/>
      <c r="W45" s="135"/>
    </row>
    <row r="46" spans="2:23" ht="15">
      <c r="B46" s="554" t="s">
        <v>208</v>
      </c>
      <c r="C46" s="554"/>
      <c r="D46" s="554"/>
      <c r="E46" s="554"/>
      <c r="F46" s="554"/>
      <c r="G46" s="554"/>
      <c r="H46" s="554"/>
      <c r="I46" s="554"/>
      <c r="J46" s="554"/>
      <c r="K46" s="554"/>
      <c r="L46" s="554"/>
      <c r="M46" s="554"/>
      <c r="N46" s="554"/>
      <c r="O46" s="554"/>
      <c r="P46" s="554"/>
      <c r="Q46" s="230"/>
      <c r="R46" s="230"/>
      <c r="T46" s="135"/>
      <c r="U46" s="135"/>
      <c r="V46" s="135"/>
      <c r="W46" s="135"/>
    </row>
    <row r="47" spans="2:23" ht="15">
      <c r="B47" s="555" t="s">
        <v>348</v>
      </c>
      <c r="C47" s="555"/>
      <c r="D47" s="555"/>
      <c r="E47" s="555"/>
      <c r="F47" s="555"/>
      <c r="G47" s="555"/>
      <c r="H47" s="555"/>
      <c r="I47" s="555"/>
      <c r="J47" s="555"/>
      <c r="K47" s="555"/>
      <c r="L47" s="555"/>
      <c r="M47" s="555"/>
      <c r="N47" s="555"/>
      <c r="O47" s="555"/>
      <c r="P47" s="555"/>
      <c r="Q47" s="555"/>
      <c r="R47" s="555"/>
      <c r="T47" s="135"/>
      <c r="U47" s="135"/>
      <c r="V47" s="135"/>
      <c r="W47" s="135"/>
    </row>
    <row r="48" spans="2:23" ht="52.5" customHeight="1">
      <c r="B48" s="555" t="s">
        <v>814</v>
      </c>
      <c r="C48" s="555"/>
      <c r="D48" s="555"/>
      <c r="E48" s="555"/>
      <c r="F48" s="555"/>
      <c r="G48" s="555"/>
      <c r="H48" s="555"/>
      <c r="I48" s="555"/>
      <c r="J48" s="555"/>
      <c r="K48" s="555"/>
      <c r="L48" s="555"/>
      <c r="M48" s="555"/>
      <c r="N48" s="555"/>
      <c r="O48" s="555"/>
      <c r="P48" s="555"/>
      <c r="Q48" s="555"/>
      <c r="R48" s="555"/>
      <c r="T48" s="135"/>
      <c r="U48" s="135"/>
      <c r="V48" s="135"/>
      <c r="W48" s="135"/>
    </row>
    <row r="49" spans="2:23" ht="15.75" customHeight="1">
      <c r="D49" s="215"/>
      <c r="E49" s="215"/>
      <c r="F49" s="215"/>
      <c r="G49" s="215"/>
      <c r="H49" s="215"/>
      <c r="I49" s="215"/>
      <c r="J49" s="215"/>
      <c r="K49" s="215"/>
      <c r="L49" s="215"/>
      <c r="M49" s="215"/>
      <c r="N49" s="215"/>
      <c r="O49" s="215"/>
      <c r="P49" s="215"/>
      <c r="Q49" s="215"/>
      <c r="R49" s="215"/>
      <c r="T49" s="135"/>
      <c r="U49" s="135"/>
      <c r="V49" s="135"/>
      <c r="W49" s="135"/>
    </row>
    <row r="50" spans="2:23" ht="12.6" customHeight="1">
      <c r="D50" s="215"/>
      <c r="E50" s="215"/>
      <c r="F50" s="215"/>
      <c r="G50" s="215"/>
      <c r="H50" s="215"/>
      <c r="I50" s="215"/>
      <c r="J50" s="215"/>
      <c r="K50" s="215"/>
      <c r="L50" s="215"/>
      <c r="M50" s="215"/>
      <c r="N50" s="215"/>
      <c r="O50" s="215"/>
      <c r="P50" s="215"/>
      <c r="Q50" s="215"/>
      <c r="R50" s="215"/>
      <c r="T50" s="135"/>
      <c r="U50" s="135"/>
      <c r="V50" s="135"/>
      <c r="W50" s="135"/>
    </row>
    <row r="51" spans="2:23" ht="12.6" customHeight="1">
      <c r="D51" s="215"/>
      <c r="E51" s="215"/>
      <c r="F51" s="215"/>
      <c r="G51" s="215"/>
      <c r="H51" s="215"/>
      <c r="I51" s="215"/>
      <c r="J51" s="215"/>
      <c r="K51" s="215"/>
      <c r="L51" s="215"/>
      <c r="M51" s="215"/>
      <c r="N51" s="215"/>
      <c r="O51" s="215"/>
      <c r="P51" s="215"/>
      <c r="Q51" s="215"/>
      <c r="R51" s="215"/>
      <c r="T51" s="135" t="s">
        <v>573</v>
      </c>
      <c r="U51" s="135"/>
      <c r="V51" s="135"/>
      <c r="W51" s="135"/>
    </row>
    <row r="52" spans="2:23" ht="60.6" customHeight="1">
      <c r="D52" s="215"/>
      <c r="E52" s="215"/>
      <c r="F52" s="215"/>
      <c r="G52" s="215"/>
      <c r="H52" s="215"/>
      <c r="I52" s="215"/>
      <c r="J52" s="215"/>
      <c r="K52" s="215"/>
      <c r="L52" s="215"/>
      <c r="M52" s="215"/>
      <c r="N52" s="215"/>
      <c r="O52" s="215"/>
      <c r="P52" s="215"/>
      <c r="Q52" s="215"/>
      <c r="R52" s="215"/>
      <c r="T52" s="135"/>
      <c r="U52" s="135"/>
      <c r="V52" s="135"/>
      <c r="W52" s="135"/>
    </row>
    <row r="53" spans="2:23">
      <c r="B53" s="223"/>
      <c r="C53" s="223"/>
      <c r="D53" s="231"/>
      <c r="E53" s="231"/>
      <c r="F53" s="231"/>
      <c r="G53" s="231"/>
      <c r="H53" s="231"/>
      <c r="I53" s="231"/>
      <c r="J53" s="231"/>
      <c r="K53" s="231"/>
      <c r="L53" s="231"/>
      <c r="M53" s="231"/>
      <c r="N53" s="231"/>
      <c r="O53" s="231"/>
      <c r="P53" s="231"/>
      <c r="Q53" s="231"/>
      <c r="R53" s="231"/>
    </row>
    <row r="54" spans="2:23">
      <c r="B54" s="223"/>
      <c r="C54" s="223"/>
      <c r="D54" s="231"/>
      <c r="E54" s="231"/>
      <c r="F54" s="231"/>
      <c r="G54" s="231"/>
      <c r="H54" s="231"/>
      <c r="I54" s="231"/>
      <c r="J54" s="231"/>
      <c r="K54" s="231"/>
      <c r="L54" s="231"/>
      <c r="M54" s="231"/>
      <c r="N54" s="231"/>
      <c r="O54" s="231"/>
      <c r="P54" s="231"/>
      <c r="Q54" s="231"/>
      <c r="R54" s="231"/>
    </row>
    <row r="55" spans="2:23">
      <c r="B55" s="223"/>
      <c r="C55" s="223"/>
      <c r="D55" s="231"/>
      <c r="E55" s="231"/>
      <c r="F55" s="231"/>
      <c r="G55" s="231"/>
      <c r="H55" s="231"/>
      <c r="I55" s="231"/>
      <c r="J55" s="231"/>
      <c r="K55" s="231"/>
      <c r="L55" s="231"/>
      <c r="M55" s="231"/>
      <c r="N55" s="231"/>
      <c r="O55" s="231"/>
      <c r="P55" s="231"/>
      <c r="Q55" s="231"/>
      <c r="R55" s="231"/>
    </row>
    <row r="56" spans="2:23">
      <c r="B56" s="223"/>
      <c r="C56" s="223"/>
      <c r="D56" s="231"/>
      <c r="E56" s="231"/>
      <c r="F56" s="231"/>
      <c r="G56" s="231"/>
      <c r="H56" s="231"/>
      <c r="I56" s="231"/>
      <c r="J56" s="231"/>
      <c r="K56" s="231"/>
      <c r="L56" s="231"/>
      <c r="M56" s="231"/>
      <c r="N56" s="231"/>
      <c r="O56" s="231"/>
      <c r="P56" s="231"/>
      <c r="Q56" s="231"/>
      <c r="R56" s="231"/>
    </row>
    <row r="57" spans="2:23">
      <c r="B57" s="223"/>
      <c r="C57" s="223"/>
      <c r="D57" s="231"/>
      <c r="E57" s="231"/>
      <c r="F57" s="231"/>
      <c r="G57" s="231"/>
      <c r="H57" s="231"/>
      <c r="I57" s="231"/>
      <c r="J57" s="231"/>
      <c r="K57" s="231"/>
      <c r="L57" s="231"/>
      <c r="M57" s="231"/>
      <c r="N57" s="231"/>
      <c r="O57" s="231"/>
      <c r="P57" s="231"/>
      <c r="Q57" s="231"/>
      <c r="R57" s="231"/>
    </row>
    <row r="58" spans="2:23">
      <c r="B58" s="223"/>
      <c r="C58" s="223"/>
      <c r="D58" s="231"/>
      <c r="E58" s="231"/>
      <c r="F58" s="231"/>
      <c r="G58" s="231"/>
      <c r="H58" s="231"/>
      <c r="I58" s="231"/>
      <c r="J58" s="231"/>
      <c r="K58" s="231"/>
      <c r="L58" s="231"/>
      <c r="M58" s="231"/>
      <c r="N58" s="231"/>
      <c r="O58" s="231"/>
      <c r="P58" s="231"/>
      <c r="Q58" s="231"/>
      <c r="R58" s="231"/>
    </row>
    <row r="59" spans="2:23">
      <c r="B59" s="223"/>
      <c r="C59" s="223"/>
      <c r="D59" s="231"/>
      <c r="E59" s="231"/>
      <c r="F59" s="231"/>
      <c r="G59" s="231"/>
      <c r="H59" s="231"/>
      <c r="I59" s="231"/>
      <c r="J59" s="231"/>
      <c r="K59" s="231"/>
      <c r="L59" s="231"/>
      <c r="M59" s="231"/>
      <c r="N59" s="231"/>
      <c r="O59" s="231"/>
      <c r="P59" s="231"/>
      <c r="Q59" s="231"/>
      <c r="R59" s="231"/>
    </row>
    <row r="60" spans="2:23">
      <c r="B60" s="223"/>
      <c r="C60" s="223"/>
      <c r="D60" s="231"/>
      <c r="E60" s="231"/>
      <c r="F60" s="231"/>
      <c r="G60" s="231"/>
      <c r="H60" s="231"/>
      <c r="I60" s="231"/>
      <c r="J60" s="231"/>
      <c r="K60" s="231"/>
      <c r="L60" s="231"/>
      <c r="M60" s="231"/>
      <c r="N60" s="231"/>
      <c r="O60" s="231"/>
      <c r="P60" s="231"/>
      <c r="Q60" s="231"/>
      <c r="R60" s="231"/>
    </row>
    <row r="61" spans="2:23">
      <c r="B61" s="223"/>
      <c r="C61" s="223"/>
      <c r="D61" s="231"/>
      <c r="E61" s="231"/>
      <c r="F61" s="231"/>
      <c r="G61" s="231"/>
      <c r="H61" s="231"/>
      <c r="I61" s="231"/>
      <c r="J61" s="231"/>
      <c r="K61" s="231"/>
      <c r="L61" s="231"/>
      <c r="M61" s="231"/>
      <c r="N61" s="231"/>
      <c r="O61" s="231"/>
      <c r="P61" s="231"/>
      <c r="Q61" s="231"/>
      <c r="R61" s="231"/>
    </row>
    <row r="62" spans="2:23">
      <c r="B62" s="223"/>
      <c r="C62" s="223"/>
      <c r="D62" s="231"/>
      <c r="E62" s="231"/>
      <c r="F62" s="231"/>
      <c r="G62" s="231"/>
      <c r="H62" s="231"/>
      <c r="I62" s="231"/>
      <c r="J62" s="231"/>
      <c r="K62" s="231"/>
      <c r="L62" s="231"/>
      <c r="M62" s="231"/>
      <c r="N62" s="231"/>
      <c r="O62" s="231"/>
      <c r="P62" s="231"/>
      <c r="Q62" s="231"/>
      <c r="R62" s="231"/>
    </row>
    <row r="63" spans="2:23">
      <c r="B63" s="223"/>
      <c r="C63" s="223"/>
      <c r="D63" s="231"/>
      <c r="E63" s="231"/>
      <c r="F63" s="231"/>
      <c r="G63" s="231"/>
      <c r="H63" s="231"/>
      <c r="I63" s="231"/>
      <c r="J63" s="231"/>
      <c r="K63" s="231"/>
      <c r="L63" s="231"/>
      <c r="M63" s="231"/>
      <c r="N63" s="231"/>
      <c r="O63" s="231"/>
      <c r="P63" s="231"/>
      <c r="Q63" s="231"/>
      <c r="R63" s="231"/>
    </row>
    <row r="64" spans="2:23">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row r="78" spans="2:18">
      <c r="B78" s="223"/>
      <c r="C78" s="223"/>
      <c r="D78" s="231"/>
      <c r="E78" s="231"/>
      <c r="F78" s="231"/>
      <c r="G78" s="231"/>
      <c r="H78" s="231"/>
      <c r="I78" s="231"/>
      <c r="J78" s="231"/>
      <c r="K78" s="231"/>
      <c r="L78" s="231"/>
      <c r="M78" s="231"/>
      <c r="N78" s="231"/>
      <c r="O78" s="231"/>
      <c r="P78" s="231"/>
      <c r="Q78" s="231"/>
      <c r="R78" s="231"/>
    </row>
    <row r="79" spans="2:18">
      <c r="B79" s="223"/>
      <c r="C79" s="223"/>
      <c r="D79" s="231"/>
      <c r="E79" s="231"/>
      <c r="F79" s="231"/>
      <c r="G79" s="231"/>
      <c r="H79" s="231"/>
      <c r="I79" s="231"/>
      <c r="J79" s="231"/>
      <c r="K79" s="231"/>
      <c r="L79" s="231"/>
      <c r="M79" s="231"/>
      <c r="N79" s="231"/>
      <c r="O79" s="231"/>
      <c r="P79" s="231"/>
      <c r="Q79" s="231"/>
      <c r="R79" s="231"/>
    </row>
    <row r="80" spans="2:18">
      <c r="B80" s="223"/>
      <c r="C80" s="223"/>
      <c r="D80" s="231"/>
      <c r="E80" s="231"/>
      <c r="F80" s="231"/>
      <c r="G80" s="231"/>
      <c r="H80" s="231"/>
      <c r="I80" s="231"/>
      <c r="J80" s="231"/>
      <c r="K80" s="231"/>
      <c r="L80" s="231"/>
      <c r="M80" s="231"/>
      <c r="N80" s="231"/>
      <c r="O80" s="231"/>
      <c r="P80" s="231"/>
      <c r="Q80" s="231"/>
      <c r="R80" s="231"/>
    </row>
    <row r="81" spans="2:18">
      <c r="B81" s="223"/>
      <c r="C81" s="223"/>
      <c r="D81" s="231"/>
      <c r="E81" s="231"/>
      <c r="F81" s="231"/>
      <c r="G81" s="231"/>
      <c r="H81" s="231"/>
      <c r="I81" s="231"/>
      <c r="J81" s="231"/>
      <c r="K81" s="231"/>
      <c r="L81" s="231"/>
      <c r="M81" s="231"/>
      <c r="N81" s="231"/>
      <c r="O81" s="231"/>
      <c r="P81" s="231"/>
      <c r="Q81" s="231"/>
      <c r="R81" s="231"/>
    </row>
  </sheetData>
  <mergeCells count="5">
    <mergeCell ref="B2:N2"/>
    <mergeCell ref="B45:R45"/>
    <mergeCell ref="B46:P46"/>
    <mergeCell ref="B47:R47"/>
    <mergeCell ref="B48:R48"/>
  </mergeCells>
  <conditionalFormatting sqref="B9:R43">
    <cfRule type="expression" dxfId="90" priority="1">
      <formula>MOD(ROW(),2)=0</formula>
    </cfRule>
  </conditionalFormatting>
  <pageMargins left="0.7" right="0.7" top="0.75" bottom="0.75" header="0.3" footer="0.3"/>
  <pageSetup scale="1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3E47-1EE8-4673-95E4-5C695B3C4FFF}">
  <sheetPr codeName="Sheet65">
    <tabColor theme="9" tint="-0.249977111117893"/>
    <pageSetUpPr fitToPage="1"/>
  </sheetPr>
  <dimension ref="B2:Y77"/>
  <sheetViews>
    <sheetView showGridLines="0" zoomScale="85" zoomScaleNormal="85" workbookViewId="0">
      <pane xSplit="3" ySplit="4" topLeftCell="D17"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2" outlineLevelCol="1"/>
  <cols>
    <col min="1" max="1" width="6.7109375" style="215" customWidth="1"/>
    <col min="2" max="2" width="17.5703125" style="215" customWidth="1"/>
    <col min="3" max="3" width="20.5703125" style="215" hidden="1" customWidth="1" outlineLevel="1"/>
    <col min="4" max="4" width="9.7109375" style="216" customWidth="1" collapsed="1"/>
    <col min="5" max="18" width="9.7109375" style="216" customWidth="1"/>
    <col min="19" max="19" width="9.140625" style="215"/>
    <col min="20" max="22" width="0" style="215" hidden="1" customWidth="1"/>
    <col min="23" max="16384" width="9.140625" style="215"/>
  </cols>
  <sheetData>
    <row r="2" spans="2:25" ht="15.75" customHeight="1">
      <c r="B2" s="553" t="s">
        <v>857</v>
      </c>
      <c r="C2" s="553"/>
      <c r="D2" s="553"/>
      <c r="E2" s="553"/>
      <c r="F2" s="553"/>
      <c r="G2" s="553"/>
      <c r="H2" s="553"/>
      <c r="I2" s="553"/>
      <c r="J2" s="553"/>
      <c r="K2" s="553"/>
      <c r="L2" s="553"/>
      <c r="M2" s="553"/>
      <c r="N2" s="553"/>
      <c r="O2" s="217"/>
      <c r="P2" s="217"/>
      <c r="Q2" s="217"/>
      <c r="R2" s="217"/>
    </row>
    <row r="3" spans="2:25" ht="15.75">
      <c r="B3" s="218" t="s">
        <v>162</v>
      </c>
      <c r="C3" s="219"/>
      <c r="D3" s="219"/>
      <c r="E3" s="219"/>
      <c r="F3" s="219"/>
      <c r="G3" s="219"/>
      <c r="H3" s="219"/>
      <c r="I3" s="219"/>
      <c r="J3" s="219"/>
      <c r="K3" s="219"/>
      <c r="L3" s="219"/>
      <c r="M3" s="219"/>
      <c r="N3" s="219"/>
      <c r="O3" s="219"/>
      <c r="P3" s="219"/>
      <c r="Q3" s="232"/>
      <c r="R3" s="232"/>
    </row>
    <row r="4" spans="2:25"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25">
      <c r="B5" s="225" t="s">
        <v>87</v>
      </c>
      <c r="C5" s="226" t="s">
        <v>163</v>
      </c>
      <c r="D5" s="227">
        <v>-3.6918511820922939</v>
      </c>
      <c r="E5" s="227">
        <v>-2.0889313482604299</v>
      </c>
      <c r="F5" s="227">
        <v>-1.4988930904103808</v>
      </c>
      <c r="G5" s="227">
        <v>-1.1016022907649554</v>
      </c>
      <c r="H5" s="227">
        <v>-1.1509136243353539</v>
      </c>
      <c r="I5" s="227">
        <v>-0.94544728410192047</v>
      </c>
      <c r="J5" s="227">
        <v>-1.0343908453192374</v>
      </c>
      <c r="K5" s="227">
        <v>-1.5247598750632916</v>
      </c>
      <c r="L5" s="227">
        <v>-10.347583214204271</v>
      </c>
      <c r="M5" s="227">
        <v>-9.3150344160577152</v>
      </c>
      <c r="N5" s="227">
        <v>-3.5619759764056877</v>
      </c>
      <c r="O5" s="227">
        <v>-2.2722267961960294</v>
      </c>
      <c r="P5" s="227">
        <v>-2.0214280254694028</v>
      </c>
      <c r="Q5" s="227">
        <v>-2.0171568081601725</v>
      </c>
      <c r="R5" s="227">
        <v>-1.7853813250833432</v>
      </c>
      <c r="T5" s="233"/>
      <c r="U5" s="234"/>
      <c r="V5" s="234"/>
      <c r="W5" s="234"/>
      <c r="X5" s="234"/>
      <c r="Y5" s="234"/>
    </row>
    <row r="6" spans="2:25">
      <c r="B6" s="228" t="s">
        <v>44</v>
      </c>
      <c r="C6" s="226" t="s">
        <v>44</v>
      </c>
      <c r="D6" s="227">
        <v>-1.029451275020423</v>
      </c>
      <c r="E6" s="227">
        <v>-0.56186152205455742</v>
      </c>
      <c r="F6" s="227">
        <v>-0.15518318157033045</v>
      </c>
      <c r="G6" s="227">
        <v>9.1319488795508622E-2</v>
      </c>
      <c r="H6" s="227">
        <v>0.43533529952876399</v>
      </c>
      <c r="I6" s="227">
        <v>0.83532889867902904</v>
      </c>
      <c r="J6" s="227">
        <v>1.1912930968956388</v>
      </c>
      <c r="K6" s="227">
        <v>0.83224719978340733</v>
      </c>
      <c r="L6" s="227">
        <v>-6.2983254522879628</v>
      </c>
      <c r="M6" s="227">
        <v>-5.4628736196150838</v>
      </c>
      <c r="N6" s="227">
        <v>-2.0984919781446227</v>
      </c>
      <c r="O6" s="227">
        <v>-1.2636074622202014</v>
      </c>
      <c r="P6" s="227">
        <v>-0.80746515493683946</v>
      </c>
      <c r="Q6" s="227">
        <v>-0.64936953773672046</v>
      </c>
      <c r="R6" s="227">
        <v>-0.61975631271948606</v>
      </c>
      <c r="T6" s="234"/>
      <c r="U6" s="234"/>
      <c r="V6" s="234"/>
      <c r="W6" s="234"/>
      <c r="X6" s="234"/>
      <c r="Y6" s="234"/>
    </row>
    <row r="7" spans="2:25">
      <c r="B7" s="228" t="s">
        <v>119</v>
      </c>
      <c r="C7" s="228" t="s">
        <v>570</v>
      </c>
      <c r="D7" s="227">
        <v>-4.3592236506954203</v>
      </c>
      <c r="E7" s="227">
        <v>-2.496009293484494</v>
      </c>
      <c r="F7" s="227">
        <v>-1.8134612140765067</v>
      </c>
      <c r="G7" s="227">
        <v>-1.3384182007950207</v>
      </c>
      <c r="H7" s="227">
        <v>-1.5985134707100435</v>
      </c>
      <c r="I7" s="227">
        <v>-1.556694971844792</v>
      </c>
      <c r="J7" s="227">
        <v>-1.6817067142930331</v>
      </c>
      <c r="K7" s="227">
        <v>-2.0316279189941713</v>
      </c>
      <c r="L7" s="227">
        <v>-11.49406246841818</v>
      </c>
      <c r="M7" s="227">
        <v>-10.524197239007679</v>
      </c>
      <c r="N7" s="227">
        <v>-3.7907204691194556</v>
      </c>
      <c r="O7" s="227">
        <v>-2.3671529484236289</v>
      </c>
      <c r="P7" s="227">
        <v>-2.1865565649380425</v>
      </c>
      <c r="Q7" s="227">
        <v>-2.279691307196793</v>
      </c>
      <c r="R7" s="227">
        <v>-2.0248569056277876</v>
      </c>
      <c r="T7" s="233"/>
      <c r="U7" s="234"/>
      <c r="V7" s="234"/>
      <c r="W7" s="234"/>
      <c r="X7" s="234"/>
      <c r="Y7" s="234"/>
    </row>
    <row r="8" spans="2:25">
      <c r="B8" s="228" t="s">
        <v>120</v>
      </c>
      <c r="C8" s="229" t="s">
        <v>571</v>
      </c>
      <c r="D8" s="227">
        <v>-4.1170960379684001</v>
      </c>
      <c r="E8" s="227">
        <v>-2.3834403058384175</v>
      </c>
      <c r="F8" s="227">
        <v>-1.7558299622948235</v>
      </c>
      <c r="G8" s="227">
        <v>-1.2962010911073489</v>
      </c>
      <c r="H8" s="227">
        <v>-1.4809525609063003</v>
      </c>
      <c r="I8" s="227">
        <v>-1.3944051061209728</v>
      </c>
      <c r="J8" s="227">
        <v>-1.4817718416262617</v>
      </c>
      <c r="K8" s="227">
        <v>-1.9905284203137596</v>
      </c>
      <c r="L8" s="227">
        <v>-11.091975083283261</v>
      </c>
      <c r="M8" s="227">
        <v>-10.200989635401829</v>
      </c>
      <c r="N8" s="227">
        <v>-3.81969750858697</v>
      </c>
      <c r="O8" s="227">
        <v>-2.4324393465856766</v>
      </c>
      <c r="P8" s="227">
        <v>-2.2195452042780626</v>
      </c>
      <c r="Q8" s="227">
        <v>-2.2688419126203687</v>
      </c>
      <c r="R8" s="227">
        <v>-2.0036956834752524</v>
      </c>
      <c r="T8" s="233"/>
      <c r="U8" s="234"/>
      <c r="V8" s="234"/>
      <c r="W8" s="234"/>
      <c r="X8" s="234"/>
      <c r="Y8" s="234"/>
    </row>
    <row r="9" spans="2:25" ht="16.5" customHeight="1">
      <c r="B9" s="223" t="s">
        <v>6</v>
      </c>
      <c r="C9" s="223" t="s">
        <v>6</v>
      </c>
      <c r="D9" s="224">
        <v>-2.8674742373169981</v>
      </c>
      <c r="E9" s="224">
        <v>-2.0755364390802664</v>
      </c>
      <c r="F9" s="224">
        <v>-2.0797344044695367</v>
      </c>
      <c r="G9" s="224">
        <v>-1.8710733606547385</v>
      </c>
      <c r="H9" s="224">
        <v>-1.5198031754871706</v>
      </c>
      <c r="I9" s="224">
        <v>-0.85069448288536442</v>
      </c>
      <c r="J9" s="224">
        <v>-0.39070292839016707</v>
      </c>
      <c r="K9" s="224">
        <v>-3.0015569982824464</v>
      </c>
      <c r="L9" s="224">
        <v>-9.002291663859781</v>
      </c>
      <c r="M9" s="224">
        <v>-9.4901980602682414</v>
      </c>
      <c r="N9" s="224">
        <v>-5.904509700095435</v>
      </c>
      <c r="O9" s="224">
        <v>-3.9384977692433552</v>
      </c>
      <c r="P9" s="224">
        <v>-2.8800543028422587</v>
      </c>
      <c r="Q9" s="224">
        <v>-2.0992873336188387</v>
      </c>
      <c r="R9" s="224">
        <v>-1.6681235302419963</v>
      </c>
    </row>
    <row r="10" spans="2:25" ht="13.5" customHeight="1">
      <c r="B10" s="223" t="s">
        <v>7</v>
      </c>
      <c r="C10" s="223" t="s">
        <v>7</v>
      </c>
      <c r="D10" s="224">
        <v>-2.1819966603180699E-2</v>
      </c>
      <c r="E10" s="224">
        <v>0.18997858048310923</v>
      </c>
      <c r="F10" s="224">
        <v>-0.74879759961170189</v>
      </c>
      <c r="G10" s="224">
        <v>0.85545240310419768</v>
      </c>
      <c r="H10" s="224">
        <v>9.9172837296704772E-2</v>
      </c>
      <c r="I10" s="224">
        <v>0.79382158429642224</v>
      </c>
      <c r="J10" s="224">
        <v>1.4069982523450506</v>
      </c>
      <c r="K10" s="224">
        <v>1.7106832277705069</v>
      </c>
      <c r="L10" s="224">
        <v>-8.5805619337120547</v>
      </c>
      <c r="M10" s="224">
        <v>-5.4589057041182638</v>
      </c>
      <c r="N10" s="224">
        <v>-2.6881427531604949</v>
      </c>
      <c r="O10" s="224">
        <v>-1.3248635759988354</v>
      </c>
      <c r="P10" s="224">
        <v>-0.67135785777059287</v>
      </c>
      <c r="Q10" s="224">
        <v>-0.37839016493461669</v>
      </c>
      <c r="R10" s="224">
        <v>-0.27436372283610855</v>
      </c>
    </row>
    <row r="11" spans="2:25" ht="13.5" customHeight="1">
      <c r="B11" s="223" t="s">
        <v>8</v>
      </c>
      <c r="C11" s="223" t="s">
        <v>8</v>
      </c>
      <c r="D11" s="224">
        <v>-1.15983686152651</v>
      </c>
      <c r="E11" s="224">
        <v>-0.19110160863367948</v>
      </c>
      <c r="F11" s="224">
        <v>-0.18582942104793004</v>
      </c>
      <c r="G11" s="224">
        <v>0.15845856271388187</v>
      </c>
      <c r="H11" s="224">
        <v>4.7199972098538661E-3</v>
      </c>
      <c r="I11" s="224">
        <v>1.3769267243607175</v>
      </c>
      <c r="J11" s="224">
        <v>1.0409865796155242</v>
      </c>
      <c r="K11" s="224">
        <v>-0.24720497937858565</v>
      </c>
      <c r="L11" s="224">
        <v>-8.5406137616786104</v>
      </c>
      <c r="M11" s="224">
        <v>-5.9105064700943881</v>
      </c>
      <c r="N11" s="224">
        <v>-3.9087412655708156</v>
      </c>
      <c r="O11" s="224">
        <v>-3.9319741944307358</v>
      </c>
      <c r="P11" s="224">
        <v>-4.078748316163967</v>
      </c>
      <c r="Q11" s="224">
        <v>-4.009846071856713</v>
      </c>
      <c r="R11" s="224">
        <v>-4.0764653280784486</v>
      </c>
    </row>
    <row r="12" spans="2:25" ht="13.5" customHeight="1">
      <c r="B12" s="223" t="s">
        <v>9</v>
      </c>
      <c r="C12" s="223" t="s">
        <v>9</v>
      </c>
      <c r="D12" s="224">
        <v>-1.8215292132611571</v>
      </c>
      <c r="E12" s="224">
        <v>-0.9935618245159541</v>
      </c>
      <c r="F12" s="224">
        <v>0.45069973502404637</v>
      </c>
      <c r="G12" s="224">
        <v>0.58670415249685881</v>
      </c>
      <c r="H12" s="224">
        <v>0.12515212030401845</v>
      </c>
      <c r="I12" s="224">
        <v>7.7500150655808231E-2</v>
      </c>
      <c r="J12" s="224">
        <v>0.34717242269519821</v>
      </c>
      <c r="K12" s="224">
        <v>0.56528031186924199</v>
      </c>
      <c r="L12" s="224">
        <v>-10.335693975801941</v>
      </c>
      <c r="M12" s="224">
        <v>-7.0383844477551012</v>
      </c>
      <c r="N12" s="224">
        <v>-3.5283371974520419</v>
      </c>
      <c r="O12" s="224">
        <v>-1.0768126243417027</v>
      </c>
      <c r="P12" s="224">
        <v>-0.1080129522755596</v>
      </c>
      <c r="Q12" s="224">
        <v>0.21352034322178831</v>
      </c>
      <c r="R12" s="224">
        <v>0.38678319482340895</v>
      </c>
    </row>
    <row r="13" spans="2:25" ht="13.5" customHeight="1">
      <c r="B13" s="223" t="s">
        <v>205</v>
      </c>
      <c r="C13" s="223" t="s">
        <v>88</v>
      </c>
      <c r="D13" s="224">
        <v>-2.9232636852772034</v>
      </c>
      <c r="E13" s="224">
        <v>-1.8838461581208217</v>
      </c>
      <c r="F13" s="224">
        <v>2.8072128100240388</v>
      </c>
      <c r="G13" s="224">
        <v>3.0949798141334615</v>
      </c>
      <c r="H13" s="224">
        <v>2.7116692112228136</v>
      </c>
      <c r="I13" s="224">
        <v>4.3459460534098087</v>
      </c>
      <c r="J13" s="224">
        <v>-1.2135718484924836</v>
      </c>
      <c r="K13" s="224">
        <v>3.6429145110848875</v>
      </c>
      <c r="L13" s="224">
        <v>-2.8052113789392483</v>
      </c>
      <c r="M13" s="224">
        <v>-0.85388733687771645</v>
      </c>
      <c r="N13" s="224">
        <v>1.3874525464481773</v>
      </c>
      <c r="O13" s="224">
        <v>1.4526615906932492</v>
      </c>
      <c r="P13" s="224">
        <v>1.7592064545342412</v>
      </c>
      <c r="Q13" s="224">
        <v>2.2258740645795925</v>
      </c>
      <c r="R13" s="224">
        <v>2.2944478861457238</v>
      </c>
    </row>
    <row r="14" spans="2:25" ht="13.5" customHeight="1">
      <c r="B14" s="223" t="s">
        <v>10</v>
      </c>
      <c r="C14" s="223" t="s">
        <v>10</v>
      </c>
      <c r="D14" s="224">
        <v>-2.7495333722026789</v>
      </c>
      <c r="E14" s="224">
        <v>-0.15026029427845006</v>
      </c>
      <c r="F14" s="224">
        <v>-0.99489940323524095</v>
      </c>
      <c r="G14" s="224">
        <v>0.30369409808236214</v>
      </c>
      <c r="H14" s="224">
        <v>1.4959537181826579</v>
      </c>
      <c r="I14" s="224">
        <v>2.1421738483034658</v>
      </c>
      <c r="J14" s="224">
        <v>1.5038824030693212</v>
      </c>
      <c r="K14" s="224">
        <v>0.77210829033164285</v>
      </c>
      <c r="L14" s="224">
        <v>-5.4012528749579056</v>
      </c>
      <c r="M14" s="224">
        <v>-7.1455252552841033</v>
      </c>
      <c r="N14" s="224">
        <v>-5.5659847254570192</v>
      </c>
      <c r="O14" s="224">
        <v>-4.8225142362019859</v>
      </c>
      <c r="P14" s="224">
        <v>-4.2177313396679921</v>
      </c>
      <c r="Q14" s="224">
        <v>-3.6869307619392937</v>
      </c>
      <c r="R14" s="224">
        <v>-3.164051142060393</v>
      </c>
    </row>
    <row r="15" spans="2:25" ht="13.5" customHeight="1">
      <c r="B15" s="223" t="s">
        <v>11</v>
      </c>
      <c r="C15" s="223" t="s">
        <v>11</v>
      </c>
      <c r="D15" s="224">
        <v>-2.9717119032064345</v>
      </c>
      <c r="E15" s="224">
        <v>-0.83013892998672834</v>
      </c>
      <c r="F15" s="224">
        <v>1.594869685260945</v>
      </c>
      <c r="G15" s="224">
        <v>-0.59179239779292037</v>
      </c>
      <c r="H15" s="224">
        <v>0.40710519786185562</v>
      </c>
      <c r="I15" s="224">
        <v>1.6916405223989492</v>
      </c>
      <c r="J15" s="224">
        <v>0.32379907683760523</v>
      </c>
      <c r="K15" s="224">
        <v>3.4803824579165239</v>
      </c>
      <c r="L15" s="224">
        <v>-3.7611505813511297</v>
      </c>
      <c r="M15" s="224">
        <v>-2.1510437396327724</v>
      </c>
      <c r="N15" s="224">
        <v>-2.187583786542433</v>
      </c>
      <c r="O15" s="224">
        <v>-1.4888707160347348</v>
      </c>
      <c r="P15" s="224">
        <v>-1.1275675213493992</v>
      </c>
      <c r="Q15" s="224">
        <v>-0.16912522584564851</v>
      </c>
      <c r="R15" s="224">
        <v>-0.1094748142634553</v>
      </c>
    </row>
    <row r="16" spans="2:25" ht="13.5" customHeight="1">
      <c r="B16" s="223" t="s">
        <v>12</v>
      </c>
      <c r="C16" s="223" t="s">
        <v>12</v>
      </c>
      <c r="D16" s="224">
        <v>-0.35091084580973092</v>
      </c>
      <c r="E16" s="224">
        <v>-0.24874688324045069</v>
      </c>
      <c r="F16" s="224">
        <v>0.60628330341095316</v>
      </c>
      <c r="G16" s="224">
        <v>-2.7251226288626484E-2</v>
      </c>
      <c r="H16" s="224">
        <v>-0.41880317789770599</v>
      </c>
      <c r="I16" s="224">
        <v>-0.42468131403841836</v>
      </c>
      <c r="J16" s="224">
        <v>-0.49760026309286159</v>
      </c>
      <c r="K16" s="224">
        <v>3.1314336246168993E-2</v>
      </c>
      <c r="L16" s="224">
        <v>-5.3639921676464715</v>
      </c>
      <c r="M16" s="224">
        <v>-7.0650013559115337</v>
      </c>
      <c r="N16" s="224">
        <v>-6.2654985463310355</v>
      </c>
      <c r="O16" s="224">
        <v>-5.173701950023295</v>
      </c>
      <c r="P16" s="224">
        <v>-4.3790409504828904</v>
      </c>
      <c r="Q16" s="224">
        <v>-3.6127659219038688</v>
      </c>
      <c r="R16" s="224">
        <v>-2.9918787509881497</v>
      </c>
    </row>
    <row r="17" spans="2:18" ht="13.5" customHeight="1">
      <c r="B17" s="223" t="s">
        <v>13</v>
      </c>
      <c r="C17" s="223" t="s">
        <v>13</v>
      </c>
      <c r="D17" s="224">
        <v>-1.9444181916761591</v>
      </c>
      <c r="E17" s="224">
        <v>-2.4241267417446077</v>
      </c>
      <c r="F17" s="224">
        <v>-2.8347438580549742</v>
      </c>
      <c r="G17" s="224">
        <v>-2.2849303403741987</v>
      </c>
      <c r="H17" s="224">
        <v>-1.4173539661085519</v>
      </c>
      <c r="I17" s="224">
        <v>-0.39239773575901127</v>
      </c>
      <c r="J17" s="224">
        <v>-0.70218829429434571</v>
      </c>
      <c r="K17" s="224">
        <v>-0.81328222224996993</v>
      </c>
      <c r="L17" s="224">
        <v>-4.6570222435255078</v>
      </c>
      <c r="M17" s="224">
        <v>-4.3385677879699696</v>
      </c>
      <c r="N17" s="224">
        <v>-3.0951425678894067</v>
      </c>
      <c r="O17" s="224">
        <v>-2.4243716540381266</v>
      </c>
      <c r="P17" s="224">
        <v>-2.1043149179623968</v>
      </c>
      <c r="Q17" s="224">
        <v>-1.7110791828131404</v>
      </c>
      <c r="R17" s="224">
        <v>-1.462800863329049</v>
      </c>
    </row>
    <row r="18" spans="2:18" ht="13.5" customHeight="1">
      <c r="B18" s="223" t="s">
        <v>14</v>
      </c>
      <c r="C18" s="223" t="s">
        <v>14</v>
      </c>
      <c r="D18" s="224">
        <v>-2.5483482413859799</v>
      </c>
      <c r="E18" s="224">
        <v>-1.9137167253372278</v>
      </c>
      <c r="F18" s="224">
        <v>-1.8497835809960623</v>
      </c>
      <c r="G18" s="224">
        <v>-1.7500200142647124</v>
      </c>
      <c r="H18" s="224">
        <v>-1.866678244631353</v>
      </c>
      <c r="I18" s="224">
        <v>-1.3001242359316083</v>
      </c>
      <c r="J18" s="224">
        <v>-0.65335849973480464</v>
      </c>
      <c r="K18" s="224">
        <v>-1.6364187748717938</v>
      </c>
      <c r="L18" s="224">
        <v>-8.6928081667170218</v>
      </c>
      <c r="M18" s="224">
        <v>-5.992892252217211</v>
      </c>
      <c r="N18" s="224">
        <v>-3.5652600914631258</v>
      </c>
      <c r="O18" s="224">
        <v>-3.0285943945244553</v>
      </c>
      <c r="P18" s="224">
        <v>-2.8289001374373886</v>
      </c>
      <c r="Q18" s="224">
        <v>-2.6924662935904808</v>
      </c>
      <c r="R18" s="224">
        <v>-2.675717588607323</v>
      </c>
    </row>
    <row r="19" spans="2:18" ht="13.5" customHeight="1">
      <c r="B19" s="223" t="s">
        <v>15</v>
      </c>
      <c r="C19" s="223" t="s">
        <v>15</v>
      </c>
      <c r="D19" s="224">
        <v>1.8571308886792384</v>
      </c>
      <c r="E19" s="224">
        <v>1.4844114037739875</v>
      </c>
      <c r="F19" s="224">
        <v>1.8126137943520426</v>
      </c>
      <c r="G19" s="224">
        <v>2.0430708021333825</v>
      </c>
      <c r="H19" s="224">
        <v>2.0940811678161508</v>
      </c>
      <c r="I19" s="224">
        <v>2.2006466535372686</v>
      </c>
      <c r="J19" s="224">
        <v>2.5486159319034325</v>
      </c>
      <c r="K19" s="224">
        <v>2.1046665023702178</v>
      </c>
      <c r="L19" s="224">
        <v>-3.7824449985541895</v>
      </c>
      <c r="M19" s="224">
        <v>-5.0485978022251174</v>
      </c>
      <c r="N19" s="224">
        <v>-2.9989548960674264E-2</v>
      </c>
      <c r="O19" s="224">
        <v>0.70924974028120802</v>
      </c>
      <c r="P19" s="224">
        <v>0.81122689650270263</v>
      </c>
      <c r="Q19" s="224">
        <v>0.93648516019373529</v>
      </c>
      <c r="R19" s="224">
        <v>0.93706348962379482</v>
      </c>
    </row>
    <row r="20" spans="2:18" ht="13.5" customHeight="1">
      <c r="B20" s="223" t="s">
        <v>16</v>
      </c>
      <c r="C20" s="223" t="s">
        <v>16</v>
      </c>
      <c r="D20" s="224">
        <v>-1.3058087255625328</v>
      </c>
      <c r="E20" s="224">
        <v>0.48659362194904687</v>
      </c>
      <c r="F20" s="224">
        <v>-0.1143507998353529</v>
      </c>
      <c r="G20" s="224">
        <v>0.77792288910340135</v>
      </c>
      <c r="H20" s="224">
        <v>3.8336648100059079</v>
      </c>
      <c r="I20" s="224">
        <v>4.2012011867266521</v>
      </c>
      <c r="J20" s="224">
        <v>4.279268000912495</v>
      </c>
      <c r="K20" s="224">
        <v>3.6093406683277629</v>
      </c>
      <c r="L20" s="224">
        <v>-7.0124897293401833</v>
      </c>
      <c r="M20" s="224">
        <v>-5.9680696476923156</v>
      </c>
      <c r="N20" s="224">
        <v>0.33629289841291427</v>
      </c>
      <c r="O20" s="224">
        <v>1.0418814997102412</v>
      </c>
      <c r="P20" s="224">
        <v>1.1606953666905178</v>
      </c>
      <c r="Q20" s="224">
        <v>1.3274665926225826</v>
      </c>
      <c r="R20" s="224">
        <v>1.5286853774809148</v>
      </c>
    </row>
    <row r="21" spans="2:18" ht="13.5" customHeight="1">
      <c r="B21" s="223" t="s">
        <v>89</v>
      </c>
      <c r="C21" s="223" t="s">
        <v>89</v>
      </c>
      <c r="D21" s="224">
        <v>1.3286294176312918</v>
      </c>
      <c r="E21" s="224">
        <v>-0.67580221201177137</v>
      </c>
      <c r="F21" s="224">
        <v>3.5968683762094127</v>
      </c>
      <c r="G21" s="224">
        <v>0.59066822648777495</v>
      </c>
      <c r="H21" s="224">
        <v>3.5719098503043818</v>
      </c>
      <c r="I21" s="224">
        <v>4.7046377567982214</v>
      </c>
      <c r="J21" s="224">
        <v>0.95739336987128132</v>
      </c>
      <c r="K21" s="224">
        <v>-2.2293658606624147</v>
      </c>
      <c r="L21" s="224">
        <v>-11.244298426414979</v>
      </c>
      <c r="M21" s="224">
        <v>-5.9063050938623514</v>
      </c>
      <c r="N21" s="224">
        <v>-1.3059208382033667</v>
      </c>
      <c r="O21" s="224">
        <v>-1.2715066012764888</v>
      </c>
      <c r="P21" s="224">
        <v>-1.3113154611371245</v>
      </c>
      <c r="Q21" s="224">
        <v>-1.3151944217108575</v>
      </c>
      <c r="R21" s="224">
        <v>-1.3168858030954351</v>
      </c>
    </row>
    <row r="22" spans="2:18" ht="13.5" customHeight="1">
      <c r="B22" s="223" t="s">
        <v>64</v>
      </c>
      <c r="C22" s="223" t="s">
        <v>64</v>
      </c>
      <c r="D22" s="224">
        <v>0.32045984063179311</v>
      </c>
      <c r="E22" s="224">
        <v>1.876815220800895</v>
      </c>
      <c r="F22" s="224">
        <v>3.7748518951667016</v>
      </c>
      <c r="G22" s="224">
        <v>3.2097740742792258</v>
      </c>
      <c r="H22" s="224">
        <v>15.461319333645429</v>
      </c>
      <c r="I22" s="224">
        <v>3.9497206429017258</v>
      </c>
      <c r="J22" s="224">
        <v>3.0844808032424336</v>
      </c>
      <c r="K22" s="224">
        <v>0.45994465295458448</v>
      </c>
      <c r="L22" s="224">
        <v>-4.9721879987227258</v>
      </c>
      <c r="M22" s="224">
        <v>-7.7927459535127506</v>
      </c>
      <c r="N22" s="224">
        <v>-4.4720023681080132</v>
      </c>
      <c r="O22" s="224">
        <v>-2.5092781035244252</v>
      </c>
      <c r="P22" s="224">
        <v>-0.82873349525111517</v>
      </c>
      <c r="Q22" s="224">
        <v>0.30248628192603438</v>
      </c>
      <c r="R22" s="224">
        <v>0.35562232001418836</v>
      </c>
    </row>
    <row r="23" spans="2:18" ht="13.5" customHeight="1">
      <c r="B23" s="223" t="s">
        <v>117</v>
      </c>
      <c r="C23" s="223" t="s">
        <v>17</v>
      </c>
      <c r="D23" s="224">
        <v>-4.8567301708733215</v>
      </c>
      <c r="E23" s="224">
        <v>-2.6590188241720876</v>
      </c>
      <c r="F23" s="224">
        <v>-0.28359074647243909</v>
      </c>
      <c r="G23" s="224">
        <v>0.41126963922715964</v>
      </c>
      <c r="H23" s="224">
        <v>1.5565107702096335</v>
      </c>
      <c r="I23" s="224">
        <v>1.6199623957016012</v>
      </c>
      <c r="J23" s="224">
        <v>1.6862467116218389</v>
      </c>
      <c r="K23" s="224">
        <v>1.7336990582396306</v>
      </c>
      <c r="L23" s="224">
        <v>-4.2043324850798101</v>
      </c>
      <c r="M23" s="224">
        <v>-4.4460870150994332</v>
      </c>
      <c r="N23" s="224">
        <v>-1.8673868827150182</v>
      </c>
      <c r="O23" s="224">
        <v>-0.44476670411828123</v>
      </c>
      <c r="P23" s="224">
        <v>-6.7314021309479596E-2</v>
      </c>
      <c r="Q23" s="224">
        <v>0.42095569387034731</v>
      </c>
      <c r="R23" s="224">
        <v>0.47937972797693074</v>
      </c>
    </row>
    <row r="24" spans="2:18" ht="13.5" customHeight="1">
      <c r="B24" s="223" t="s">
        <v>18</v>
      </c>
      <c r="C24" s="223" t="s">
        <v>18</v>
      </c>
      <c r="D24" s="224">
        <v>-1.3083099233739339</v>
      </c>
      <c r="E24" s="224">
        <v>-1.0574145305439955</v>
      </c>
      <c r="F24" s="224">
        <v>-0.29370051236693123</v>
      </c>
      <c r="G24" s="224">
        <v>0.67940819176363698</v>
      </c>
      <c r="H24" s="224">
        <v>0.40922773414879693</v>
      </c>
      <c r="I24" s="224">
        <v>0.81553195107667442</v>
      </c>
      <c r="J24" s="224">
        <v>-1.4251184889156459</v>
      </c>
      <c r="K24" s="224">
        <v>-1.9951858802535714</v>
      </c>
      <c r="L24" s="224">
        <v>-9.837725368166339</v>
      </c>
      <c r="M24" s="224">
        <v>-6.7121329213427323</v>
      </c>
      <c r="N24" s="224">
        <v>-2.1553249011595415</v>
      </c>
      <c r="O24" s="224">
        <v>-1.8264717922912097</v>
      </c>
      <c r="P24" s="224">
        <v>-1.5910530525910984</v>
      </c>
      <c r="Q24" s="224">
        <v>-1.4720100340399578</v>
      </c>
      <c r="R24" s="224">
        <v>-1.4014011359728695</v>
      </c>
    </row>
    <row r="25" spans="2:18" ht="13.5" customHeight="1">
      <c r="B25" s="223" t="s">
        <v>19</v>
      </c>
      <c r="C25" s="223" t="s">
        <v>19</v>
      </c>
      <c r="D25" s="224">
        <v>2.0306484161742673</v>
      </c>
      <c r="E25" s="224">
        <v>1.7828553712602697</v>
      </c>
      <c r="F25" s="224">
        <v>1.4324022401293839</v>
      </c>
      <c r="G25" s="224">
        <v>1.3819392214962953</v>
      </c>
      <c r="H25" s="224">
        <v>1.3364296341462696</v>
      </c>
      <c r="I25" s="224">
        <v>1.1763256120889511</v>
      </c>
      <c r="J25" s="224">
        <v>1.3043819398306697</v>
      </c>
      <c r="K25" s="224">
        <v>1.6522589787944</v>
      </c>
      <c r="L25" s="224">
        <v>-6.1690668717209727</v>
      </c>
      <c r="M25" s="224">
        <v>-5.5806139906105976</v>
      </c>
      <c r="N25" s="224">
        <v>-2.5019858456140889</v>
      </c>
      <c r="O25" s="224">
        <v>-0.88610017325380164</v>
      </c>
      <c r="P25" s="224">
        <v>0.57289286282290197</v>
      </c>
      <c r="Q25" s="224">
        <v>0.67427859081704566</v>
      </c>
      <c r="R25" s="224">
        <v>0.67112837928253677</v>
      </c>
    </row>
    <row r="26" spans="2:18" ht="13.5" customHeight="1">
      <c r="B26" s="223" t="s">
        <v>20</v>
      </c>
      <c r="C26" s="223" t="s">
        <v>20</v>
      </c>
      <c r="D26" s="224">
        <v>-7.2944332062273656</v>
      </c>
      <c r="E26" s="224">
        <v>-6.7605581750837338</v>
      </c>
      <c r="F26" s="224">
        <v>-4.7744352424225314</v>
      </c>
      <c r="G26" s="224">
        <v>-2.8962759299023499</v>
      </c>
      <c r="H26" s="224">
        <v>-2.7752906783431546</v>
      </c>
      <c r="I26" s="224">
        <v>-2.3817651557750965</v>
      </c>
      <c r="J26" s="224">
        <v>-1.902696490549266</v>
      </c>
      <c r="K26" s="224">
        <v>-2.4292542460636821</v>
      </c>
      <c r="L26" s="224">
        <v>-11.883941726366293</v>
      </c>
      <c r="M26" s="224">
        <v>-8.8731025514814181</v>
      </c>
      <c r="N26" s="224">
        <v>-3.4366280236229403</v>
      </c>
      <c r="O26" s="224">
        <v>-2.1102861636284707</v>
      </c>
      <c r="P26" s="224">
        <v>-2.0362895546779924</v>
      </c>
      <c r="Q26" s="224">
        <v>-1.9991152828383283</v>
      </c>
      <c r="R26" s="224">
        <v>-1.9781088766631114</v>
      </c>
    </row>
    <row r="27" spans="2:18" ht="13.5" customHeight="1">
      <c r="B27" s="223" t="s">
        <v>21</v>
      </c>
      <c r="C27" s="223" t="s">
        <v>21</v>
      </c>
      <c r="D27" s="224">
        <v>1.0371247000145059</v>
      </c>
      <c r="E27" s="224">
        <v>0.17597389479025854</v>
      </c>
      <c r="F27" s="224">
        <v>-3.221921481762767E-2</v>
      </c>
      <c r="G27" s="224">
        <v>0.19034307303541018</v>
      </c>
      <c r="H27" s="224">
        <v>1.3586630338875774</v>
      </c>
      <c r="I27" s="224">
        <v>1.8436137880860146</v>
      </c>
      <c r="J27" s="224">
        <v>2.1481627179240927</v>
      </c>
      <c r="K27" s="224">
        <v>-0.14432917193306777</v>
      </c>
      <c r="L27" s="224">
        <v>-3.3113917955558536</v>
      </c>
      <c r="M27" s="224">
        <v>-3.2477490498990118</v>
      </c>
      <c r="N27" s="224">
        <v>-2.6393580149841869</v>
      </c>
      <c r="O27" s="224">
        <v>-2.6281504066725971</v>
      </c>
      <c r="P27" s="224">
        <v>-2.4036669663848675</v>
      </c>
      <c r="Q27" s="224">
        <v>-2.167156564165555</v>
      </c>
      <c r="R27" s="224">
        <v>-1.8136935057153625</v>
      </c>
    </row>
    <row r="28" spans="2:18" ht="13.5" customHeight="1">
      <c r="B28" s="223" t="s">
        <v>90</v>
      </c>
      <c r="C28" s="223" t="s">
        <v>90</v>
      </c>
      <c r="D28" s="224">
        <v>1.6890020965061667</v>
      </c>
      <c r="E28" s="224">
        <v>0.87891909793710743</v>
      </c>
      <c r="F28" s="224">
        <v>-0.19773790070986139</v>
      </c>
      <c r="G28" s="224">
        <v>0.25304108623478178</v>
      </c>
      <c r="H28" s="224">
        <v>0.82163661186273029</v>
      </c>
      <c r="I28" s="224">
        <v>0.27944083931966568</v>
      </c>
      <c r="J28" s="224">
        <v>0.20778600340162551</v>
      </c>
      <c r="K28" s="224">
        <v>0.48110196480463296</v>
      </c>
      <c r="L28" s="224">
        <v>-3.0201866255626069</v>
      </c>
      <c r="M28" s="224">
        <v>-5.841463598759824</v>
      </c>
      <c r="N28" s="224">
        <v>-1.0709608656990257</v>
      </c>
      <c r="O28" s="224">
        <v>-0.19998640358014314</v>
      </c>
      <c r="P28" s="224">
        <v>0.14810725235908367</v>
      </c>
      <c r="Q28" s="224">
        <v>5.6377287447409712E-2</v>
      </c>
      <c r="R28" s="224">
        <v>0.11187082036353735</v>
      </c>
    </row>
    <row r="29" spans="2:18" ht="13.5" customHeight="1">
      <c r="B29" s="223" t="s">
        <v>65</v>
      </c>
      <c r="C29" s="223" t="s">
        <v>65</v>
      </c>
      <c r="D29" s="224">
        <v>-1.1580693401089983</v>
      </c>
      <c r="E29" s="224">
        <v>-0.89113193719431893</v>
      </c>
      <c r="F29" s="224">
        <v>0.98533349006186211</v>
      </c>
      <c r="G29" s="224">
        <v>1.3023641275970192</v>
      </c>
      <c r="H29" s="224">
        <v>1.5973813252284013</v>
      </c>
      <c r="I29" s="224">
        <v>1.6039837923375508</v>
      </c>
      <c r="J29" s="224">
        <v>1.5163043239322063</v>
      </c>
      <c r="K29" s="224">
        <v>1.0537795046457392</v>
      </c>
      <c r="L29" s="224">
        <v>-7.7553016739010436</v>
      </c>
      <c r="M29" s="224">
        <v>-5.788742279898238</v>
      </c>
      <c r="N29" s="224">
        <v>-1.6103065461584334</v>
      </c>
      <c r="O29" s="224">
        <v>-0.56104350244539458</v>
      </c>
      <c r="P29" s="224">
        <v>-0.19315243350070424</v>
      </c>
      <c r="Q29" s="224">
        <v>0.17616728588379219</v>
      </c>
      <c r="R29" s="224">
        <v>0.5836121512028879</v>
      </c>
    </row>
    <row r="30" spans="2:18" ht="13.5" customHeight="1">
      <c r="B30" s="223" t="s">
        <v>22</v>
      </c>
      <c r="C30" s="223" t="s">
        <v>22</v>
      </c>
      <c r="D30" s="224">
        <v>0.2885829511630596</v>
      </c>
      <c r="E30" s="224">
        <v>0.71398770736826711</v>
      </c>
      <c r="F30" s="224">
        <v>1.1129085347741268</v>
      </c>
      <c r="G30" s="224">
        <v>1.0893886401656363</v>
      </c>
      <c r="H30" s="224">
        <v>1.7392873350793643</v>
      </c>
      <c r="I30" s="224">
        <v>1.1650256449972014</v>
      </c>
      <c r="J30" s="224">
        <v>2.9337369761094765</v>
      </c>
      <c r="K30" s="224">
        <v>2.3015208493204105</v>
      </c>
      <c r="L30" s="224">
        <v>-3.9759440933475476</v>
      </c>
      <c r="M30" s="224">
        <v>-1.6576417179469327</v>
      </c>
      <c r="N30" s="224">
        <v>-0.62282419608701234</v>
      </c>
      <c r="O30" s="224">
        <v>-0.31532616697621202</v>
      </c>
      <c r="P30" s="224">
        <v>-0.27936899186770553</v>
      </c>
      <c r="Q30" s="224">
        <v>-0.35544471108478765</v>
      </c>
      <c r="R30" s="224">
        <v>-0.4597828489626572</v>
      </c>
    </row>
    <row r="31" spans="2:18" ht="13.5" customHeight="1">
      <c r="B31" s="223" t="s">
        <v>66</v>
      </c>
      <c r="C31" s="223" t="s">
        <v>66</v>
      </c>
      <c r="D31" s="224">
        <v>-0.47253973814780714</v>
      </c>
      <c r="E31" s="224">
        <v>0.422942357110624</v>
      </c>
      <c r="F31" s="224">
        <v>0.9381674515772469</v>
      </c>
      <c r="G31" s="224">
        <v>1.2424087524795657</v>
      </c>
      <c r="H31" s="224">
        <v>3.0222880262245679</v>
      </c>
      <c r="I31" s="224">
        <v>4.9856905980385005</v>
      </c>
      <c r="J31" s="224">
        <v>3.4931648923978895</v>
      </c>
      <c r="K31" s="224">
        <v>1.8407618841338242</v>
      </c>
      <c r="L31" s="224">
        <v>-7.7609243380436306</v>
      </c>
      <c r="M31" s="224">
        <v>-4.3936495262431947</v>
      </c>
      <c r="N31" s="224">
        <v>-1.8409945730218547</v>
      </c>
      <c r="O31" s="224">
        <v>-1.2009312001085546</v>
      </c>
      <c r="P31" s="224">
        <v>-0.70668998199332445</v>
      </c>
      <c r="Q31" s="224">
        <v>-0.20673653997193633</v>
      </c>
      <c r="R31" s="224">
        <v>0.36406729460989606</v>
      </c>
    </row>
    <row r="32" spans="2:18" ht="13.5" customHeight="1">
      <c r="B32" s="223" t="s">
        <v>347</v>
      </c>
      <c r="C32" s="223" t="s">
        <v>23</v>
      </c>
      <c r="D32" s="224">
        <v>-2.5407142178918964</v>
      </c>
      <c r="E32" s="224">
        <v>-1.5581493588588613</v>
      </c>
      <c r="F32" s="224">
        <v>-0.82717850973851925</v>
      </c>
      <c r="G32" s="224">
        <v>-0.8201354187197829</v>
      </c>
      <c r="H32" s="224">
        <v>1.1377352870173378</v>
      </c>
      <c r="I32" s="224">
        <v>2.2368203580321508</v>
      </c>
      <c r="J32" s="224">
        <v>2.2249727708604925</v>
      </c>
      <c r="K32" s="224">
        <v>3.1840323520921796</v>
      </c>
      <c r="L32" s="224">
        <v>-5.1533833436129468</v>
      </c>
      <c r="M32" s="224">
        <v>-4.0696195715896648</v>
      </c>
      <c r="N32" s="224">
        <v>-2.2316367170672748</v>
      </c>
      <c r="O32" s="224">
        <v>-1.3734638922752709</v>
      </c>
      <c r="P32" s="224">
        <v>-0.64309882566485399</v>
      </c>
      <c r="Q32" s="224">
        <v>-1.2771292567057186E-2</v>
      </c>
      <c r="R32" s="224">
        <v>0.1598167483253804</v>
      </c>
    </row>
    <row r="33" spans="2:25" ht="13.5" customHeight="1">
      <c r="B33" s="223" t="s">
        <v>24</v>
      </c>
      <c r="C33" s="223" t="s">
        <v>24</v>
      </c>
      <c r="D33" s="224">
        <v>-1.3065524426950683</v>
      </c>
      <c r="E33" s="224">
        <v>-0.51637942376003154</v>
      </c>
      <c r="F33" s="224">
        <v>0.19531898641692408</v>
      </c>
      <c r="G33" s="224">
        <v>0.95367360078853436</v>
      </c>
      <c r="H33" s="224">
        <v>1.6573094768718752</v>
      </c>
      <c r="I33" s="224">
        <v>1.8892733081290718</v>
      </c>
      <c r="J33" s="224">
        <v>1.7504838145058488</v>
      </c>
      <c r="K33" s="224">
        <v>-1.6491149942923091</v>
      </c>
      <c r="L33" s="224">
        <v>-4.9432889140628058</v>
      </c>
      <c r="M33" s="224">
        <v>-4.2022718061953697</v>
      </c>
      <c r="N33" s="224">
        <v>-2.7852218849430268</v>
      </c>
      <c r="O33" s="224">
        <v>-1.4881867399959312</v>
      </c>
      <c r="P33" s="224">
        <v>-0.36790303099795607</v>
      </c>
      <c r="Q33" s="224">
        <v>0.65359860961187477</v>
      </c>
      <c r="R33" s="224">
        <v>1.1335988206550933</v>
      </c>
    </row>
    <row r="34" spans="2:25" ht="13.5" customHeight="1">
      <c r="B34" s="223" t="s">
        <v>25</v>
      </c>
      <c r="C34" s="223" t="s">
        <v>25</v>
      </c>
      <c r="D34" s="224">
        <v>11.937775741526888</v>
      </c>
      <c r="E34" s="224">
        <v>8.7579414591706755</v>
      </c>
      <c r="F34" s="224">
        <v>6.3407129489361669</v>
      </c>
      <c r="G34" s="224">
        <v>3.4557439521105895</v>
      </c>
      <c r="H34" s="224">
        <v>1.5400168100426448</v>
      </c>
      <c r="I34" s="224">
        <v>2.5893204490405055</v>
      </c>
      <c r="J34" s="224">
        <v>4.7654126452629511</v>
      </c>
      <c r="K34" s="224">
        <v>3.5132464787734472</v>
      </c>
      <c r="L34" s="224">
        <v>-8.9319312683245151</v>
      </c>
      <c r="M34" s="224">
        <v>-2.2340410602526384</v>
      </c>
      <c r="N34" s="224">
        <v>-0.6448143108829435</v>
      </c>
      <c r="O34" s="224">
        <v>0.85705999597166493</v>
      </c>
      <c r="P34" s="224">
        <v>1.8019562777904716</v>
      </c>
      <c r="Q34" s="224">
        <v>2.3796409061981558</v>
      </c>
      <c r="R34" s="224">
        <v>2.1884797715520281</v>
      </c>
    </row>
    <row r="35" spans="2:25" ht="13.5" customHeight="1">
      <c r="B35" s="223" t="s">
        <v>26</v>
      </c>
      <c r="C35" s="223" t="s">
        <v>26</v>
      </c>
      <c r="D35" s="224">
        <v>-1.9030878133474673</v>
      </c>
      <c r="E35" s="224">
        <v>-0.92962204158193662</v>
      </c>
      <c r="F35" s="224">
        <v>-2.957283201688262</v>
      </c>
      <c r="G35" s="224">
        <v>-0.1248984498634491</v>
      </c>
      <c r="H35" s="224">
        <v>1.9488014894112171</v>
      </c>
      <c r="I35" s="224">
        <v>0.65221021387915412</v>
      </c>
      <c r="J35" s="224">
        <v>2.8746837596090535</v>
      </c>
      <c r="K35" s="224">
        <v>2.9039674352755536</v>
      </c>
      <c r="L35" s="224">
        <v>-3.2050098585761981</v>
      </c>
      <c r="M35" s="224">
        <v>-2.4003491143928599</v>
      </c>
      <c r="N35" s="224">
        <v>0.39937969146831415</v>
      </c>
      <c r="O35" s="224">
        <v>0.90105466579913085</v>
      </c>
      <c r="P35" s="224">
        <v>2.609683297259707</v>
      </c>
      <c r="Q35" s="224">
        <v>2.1755294361322486</v>
      </c>
      <c r="R35" s="224">
        <v>2.0337788325183075</v>
      </c>
    </row>
    <row r="36" spans="2:25">
      <c r="B36" s="223" t="s">
        <v>91</v>
      </c>
      <c r="C36" s="223" t="s">
        <v>91</v>
      </c>
      <c r="D36" s="224" t="s">
        <v>60</v>
      </c>
      <c r="E36" s="224" t="s">
        <v>60</v>
      </c>
      <c r="F36" s="224" t="s">
        <v>60</v>
      </c>
      <c r="G36" s="224" t="s">
        <v>60</v>
      </c>
      <c r="H36" s="224" t="s">
        <v>60</v>
      </c>
      <c r="I36" s="224" t="s">
        <v>60</v>
      </c>
      <c r="J36" s="224" t="s">
        <v>60</v>
      </c>
      <c r="K36" s="224" t="s">
        <v>60</v>
      </c>
      <c r="L36" s="224" t="s">
        <v>60</v>
      </c>
      <c r="M36" s="224" t="s">
        <v>60</v>
      </c>
      <c r="N36" s="224" t="s">
        <v>60</v>
      </c>
      <c r="O36" s="224" t="s">
        <v>60</v>
      </c>
      <c r="P36" s="224" t="s">
        <v>60</v>
      </c>
      <c r="Q36" s="224" t="s">
        <v>60</v>
      </c>
      <c r="R36" s="224" t="s">
        <v>60</v>
      </c>
    </row>
    <row r="37" spans="2:25">
      <c r="B37" s="223" t="s">
        <v>27</v>
      </c>
      <c r="C37" s="223" t="s">
        <v>27</v>
      </c>
      <c r="D37" s="224">
        <v>-2.766670562875293</v>
      </c>
      <c r="E37" s="224">
        <v>-1.1817517542257228</v>
      </c>
      <c r="F37" s="224">
        <v>-1.4178594701186182</v>
      </c>
      <c r="G37" s="224">
        <v>-1.1823110916099915</v>
      </c>
      <c r="H37" s="224">
        <v>-1.1618538830249903</v>
      </c>
      <c r="I37" s="224">
        <v>0.27492482154729203</v>
      </c>
      <c r="J37" s="224">
        <v>0.16591159202507108</v>
      </c>
      <c r="K37" s="224">
        <v>-0.283385109710521</v>
      </c>
      <c r="L37" s="224">
        <v>-6.294948716195961</v>
      </c>
      <c r="M37" s="224">
        <v>-6.1248355626716728</v>
      </c>
      <c r="N37" s="224">
        <v>-4.0147780452592006</v>
      </c>
      <c r="O37" s="224">
        <v>-3.4752158226587162</v>
      </c>
      <c r="P37" s="224">
        <v>-3.0030334411486144</v>
      </c>
      <c r="Q37" s="224">
        <v>-2.7090641554722903</v>
      </c>
      <c r="R37" s="224">
        <v>-2.349731661927386</v>
      </c>
    </row>
    <row r="38" spans="2:25">
      <c r="B38" s="223" t="s">
        <v>28</v>
      </c>
      <c r="C38" s="223" t="s">
        <v>28</v>
      </c>
      <c r="D38" s="224">
        <v>-2.5674904077697751</v>
      </c>
      <c r="E38" s="224">
        <v>-12.590558589795991</v>
      </c>
      <c r="F38" s="224">
        <v>-2.7020563687912356</v>
      </c>
      <c r="G38" s="224">
        <v>2.5738303228097989E-4</v>
      </c>
      <c r="H38" s="224">
        <v>0.71730229061993123</v>
      </c>
      <c r="I38" s="224">
        <v>2.1030433094391654</v>
      </c>
      <c r="J38" s="224">
        <v>2.520572318185188</v>
      </c>
      <c r="K38" s="224">
        <v>2.0031988361856978</v>
      </c>
      <c r="L38" s="224">
        <v>-6.9948831652111521</v>
      </c>
      <c r="M38" s="224">
        <v>-5.0288311212716899</v>
      </c>
      <c r="N38" s="224">
        <v>-3.2878087343848836</v>
      </c>
      <c r="O38" s="224">
        <v>-2.545914799293918</v>
      </c>
      <c r="P38" s="224">
        <v>-2.0614567645222328</v>
      </c>
      <c r="Q38" s="224">
        <v>-1.6481319175052707</v>
      </c>
      <c r="R38" s="224">
        <v>-1.5864830382724189</v>
      </c>
    </row>
    <row r="39" spans="2:25" ht="13.5">
      <c r="B39" s="223" t="s">
        <v>118</v>
      </c>
      <c r="C39" s="223" t="s">
        <v>29</v>
      </c>
      <c r="D39" s="224">
        <v>-8.1899992144304274</v>
      </c>
      <c r="E39" s="224">
        <v>-4.1101663354071363</v>
      </c>
      <c r="F39" s="224">
        <v>-2.9743508261332083</v>
      </c>
      <c r="G39" s="224">
        <v>-2.5648901715865957</v>
      </c>
      <c r="H39" s="224">
        <v>-1.8694785606550313</v>
      </c>
      <c r="I39" s="224">
        <v>-0.74130687935882511</v>
      </c>
      <c r="J39" s="224">
        <v>-0.26464802311165286</v>
      </c>
      <c r="K39" s="224">
        <v>-0.79604939699800448</v>
      </c>
      <c r="L39" s="224">
        <v>-9.4057724619609893</v>
      </c>
      <c r="M39" s="224">
        <v>-6.9667972927892343</v>
      </c>
      <c r="N39" s="224">
        <v>-3.7257239916682305</v>
      </c>
      <c r="O39" s="224">
        <v>-2.9894325248239171</v>
      </c>
      <c r="P39" s="224">
        <v>-2.5021180628025199</v>
      </c>
      <c r="Q39" s="224">
        <v>-2.5515368932128291</v>
      </c>
      <c r="R39" s="224">
        <v>-2.5746926733344679</v>
      </c>
    </row>
    <row r="40" spans="2:25">
      <c r="B40" s="223" t="s">
        <v>30</v>
      </c>
      <c r="C40" s="223" t="s">
        <v>30</v>
      </c>
      <c r="D40" s="224">
        <v>-0.84948622607121504</v>
      </c>
      <c r="E40" s="224">
        <v>-1.231128705556926</v>
      </c>
      <c r="F40" s="224">
        <v>-1.4002449451878789</v>
      </c>
      <c r="G40" s="224">
        <v>6.8490096163099382E-2</v>
      </c>
      <c r="H40" s="224">
        <v>1.0411931422452072</v>
      </c>
      <c r="I40" s="224">
        <v>1.3957554159980317</v>
      </c>
      <c r="J40" s="224">
        <v>0.8496975958027515</v>
      </c>
      <c r="K40" s="224">
        <v>0.41611418603110051</v>
      </c>
      <c r="L40" s="224">
        <v>-4.1222583331693183</v>
      </c>
      <c r="M40" s="224">
        <v>-4.0249206159446613</v>
      </c>
      <c r="N40" s="224">
        <v>-1.6532208522562546</v>
      </c>
      <c r="O40" s="224">
        <v>-7.4408213993069031E-2</v>
      </c>
      <c r="P40" s="224">
        <v>0.17101811060211647</v>
      </c>
      <c r="Q40" s="224">
        <v>0.41564267394926768</v>
      </c>
      <c r="R40" s="224">
        <v>0.42061543747144625</v>
      </c>
    </row>
    <row r="41" spans="2:25">
      <c r="B41" s="223" t="s">
        <v>31</v>
      </c>
      <c r="C41" s="223" t="s">
        <v>31</v>
      </c>
      <c r="D41" s="224">
        <v>0.59871903956333095</v>
      </c>
      <c r="E41" s="224">
        <v>-0.17351934244034575</v>
      </c>
      <c r="F41" s="224">
        <v>-9.2236252587022446E-3</v>
      </c>
      <c r="G41" s="224">
        <v>0.76883404904547681</v>
      </c>
      <c r="H41" s="224">
        <v>0.4101407284259303</v>
      </c>
      <c r="I41" s="224">
        <v>1.2576218103046326</v>
      </c>
      <c r="J41" s="224">
        <v>1.397708892052238</v>
      </c>
      <c r="K41" s="224">
        <v>1.5165477211259177</v>
      </c>
      <c r="L41" s="224">
        <v>-2.4338529529742114</v>
      </c>
      <c r="M41" s="224">
        <v>-3.2344877457190204</v>
      </c>
      <c r="N41" s="224">
        <v>-0.48325733527807974</v>
      </c>
      <c r="O41" s="224">
        <v>6.2952253708058015E-2</v>
      </c>
      <c r="P41" s="224">
        <v>0.10324506913385609</v>
      </c>
      <c r="Q41" s="224">
        <v>0.14511323166713919</v>
      </c>
      <c r="R41" s="224">
        <v>0.13503979769860969</v>
      </c>
    </row>
    <row r="42" spans="2:25">
      <c r="B42" s="223" t="s">
        <v>32</v>
      </c>
      <c r="C42" s="223" t="s">
        <v>32</v>
      </c>
      <c r="D42" s="224">
        <v>-5.3195814858304562</v>
      </c>
      <c r="E42" s="224">
        <v>-4.1635960852333493</v>
      </c>
      <c r="F42" s="224">
        <v>-3.7285400814167193</v>
      </c>
      <c r="G42" s="224">
        <v>-3.0757313476842807</v>
      </c>
      <c r="H42" s="224">
        <v>-1.6960343147281411</v>
      </c>
      <c r="I42" s="224">
        <v>-0.62694651909334931</v>
      </c>
      <c r="J42" s="224">
        <v>-0.56807570483034764</v>
      </c>
      <c r="K42" s="224">
        <v>-0.92605656499908273</v>
      </c>
      <c r="L42" s="224">
        <v>-12.33436729471253</v>
      </c>
      <c r="M42" s="224">
        <v>-10.644093345571294</v>
      </c>
      <c r="N42" s="224">
        <v>-5.252453798387843</v>
      </c>
      <c r="O42" s="224">
        <v>-3.1078984693236205</v>
      </c>
      <c r="P42" s="224">
        <v>-2.3562745538426357</v>
      </c>
      <c r="Q42" s="224">
        <v>-2.1755615895532139</v>
      </c>
      <c r="R42" s="224">
        <v>-2.1029263910816329</v>
      </c>
    </row>
    <row r="43" spans="2:25" ht="13.5">
      <c r="B43" s="403" t="s">
        <v>206</v>
      </c>
      <c r="C43" s="403" t="s">
        <v>33</v>
      </c>
      <c r="D43" s="404">
        <v>-5.8272932416705512</v>
      </c>
      <c r="E43" s="404">
        <v>-2.5893478186397534</v>
      </c>
      <c r="F43" s="404">
        <v>-2.0836844289828282</v>
      </c>
      <c r="G43" s="404">
        <v>-1.6851137441537865</v>
      </c>
      <c r="H43" s="404">
        <v>-2.3526169505630805</v>
      </c>
      <c r="I43" s="404">
        <v>-2.6292900645884263</v>
      </c>
      <c r="J43" s="404">
        <v>-3.2081278389278025</v>
      </c>
      <c r="K43" s="404">
        <v>-3.4332322830558626</v>
      </c>
      <c r="L43" s="404">
        <v>-13.610464228453697</v>
      </c>
      <c r="M43" s="404">
        <v>-13.2782174092267</v>
      </c>
      <c r="N43" s="404">
        <v>-4.5625901444433268</v>
      </c>
      <c r="O43" s="404">
        <v>-3.0744739893466035</v>
      </c>
      <c r="P43" s="404">
        <v>-3.1194682992546108</v>
      </c>
      <c r="Q43" s="404">
        <v>-3.4047190389748434</v>
      </c>
      <c r="R43" s="404">
        <v>-2.9578145355962349</v>
      </c>
      <c r="T43" s="233"/>
      <c r="U43" s="234"/>
      <c r="V43" s="234"/>
      <c r="W43" s="234"/>
      <c r="X43" s="234"/>
      <c r="Y43" s="234"/>
    </row>
    <row r="44" spans="2:25" ht="6" customHeight="1">
      <c r="B44" s="235"/>
      <c r="C44" s="235"/>
      <c r="D44" s="224"/>
      <c r="E44" s="224"/>
      <c r="F44" s="224"/>
      <c r="G44" s="224"/>
      <c r="H44" s="224"/>
      <c r="I44" s="224"/>
      <c r="J44" s="224"/>
      <c r="K44" s="224"/>
      <c r="L44" s="224"/>
      <c r="M44" s="224"/>
      <c r="N44" s="224"/>
      <c r="O44" s="224"/>
      <c r="P44" s="224"/>
      <c r="Q44" s="224"/>
      <c r="R44" s="224"/>
      <c r="T44" s="234"/>
      <c r="U44" s="234"/>
      <c r="V44" s="234"/>
      <c r="W44" s="234"/>
      <c r="X44" s="234"/>
      <c r="Y44" s="234"/>
    </row>
    <row r="45" spans="2:25" ht="10.5" customHeight="1">
      <c r="B45" s="554" t="s">
        <v>572</v>
      </c>
      <c r="C45" s="554"/>
      <c r="D45" s="554"/>
      <c r="E45" s="554"/>
      <c r="F45" s="554"/>
      <c r="G45" s="554"/>
      <c r="H45" s="554"/>
      <c r="I45" s="554"/>
      <c r="J45" s="554"/>
      <c r="K45" s="554"/>
      <c r="L45" s="554"/>
      <c r="M45" s="554"/>
      <c r="N45" s="554"/>
      <c r="O45" s="554"/>
      <c r="P45" s="554"/>
      <c r="Q45" s="554"/>
      <c r="R45" s="554"/>
    </row>
    <row r="46" spans="2:25">
      <c r="B46" s="556" t="s">
        <v>815</v>
      </c>
      <c r="C46" s="556"/>
      <c r="D46" s="556"/>
      <c r="E46" s="556"/>
      <c r="F46" s="556"/>
      <c r="G46" s="556"/>
      <c r="H46" s="556"/>
      <c r="I46" s="556"/>
      <c r="J46" s="556"/>
      <c r="K46" s="556"/>
      <c r="L46" s="556"/>
      <c r="M46" s="556"/>
      <c r="N46" s="556"/>
      <c r="O46" s="556"/>
      <c r="P46" s="556"/>
      <c r="Q46" s="556"/>
      <c r="R46" s="231"/>
    </row>
    <row r="47" spans="2:25" ht="12" customHeight="1">
      <c r="B47" s="236" t="s">
        <v>816</v>
      </c>
      <c r="C47" s="237"/>
      <c r="D47" s="237"/>
      <c r="E47" s="237"/>
      <c r="F47" s="237"/>
      <c r="G47" s="237"/>
      <c r="H47" s="237"/>
      <c r="I47" s="237"/>
      <c r="J47" s="237"/>
      <c r="K47" s="237"/>
      <c r="L47" s="237"/>
      <c r="M47" s="237"/>
      <c r="N47" s="237"/>
      <c r="O47" s="237"/>
      <c r="P47" s="237"/>
      <c r="Q47" s="237"/>
      <c r="R47" s="237"/>
      <c r="T47" s="238" t="s">
        <v>573</v>
      </c>
      <c r="U47" s="238"/>
      <c r="V47" s="238"/>
    </row>
    <row r="48" spans="2:25" ht="50.45" customHeight="1">
      <c r="B48" s="555" t="s">
        <v>817</v>
      </c>
      <c r="C48" s="555"/>
      <c r="D48" s="555"/>
      <c r="E48" s="555"/>
      <c r="F48" s="555"/>
      <c r="G48" s="555"/>
      <c r="H48" s="555"/>
      <c r="I48" s="555"/>
      <c r="J48" s="555"/>
      <c r="K48" s="555"/>
      <c r="L48" s="555"/>
      <c r="M48" s="555"/>
      <c r="N48" s="555"/>
      <c r="O48" s="555"/>
      <c r="P48" s="555"/>
      <c r="Q48" s="555"/>
      <c r="R48" s="555"/>
    </row>
    <row r="49" spans="2:18" ht="12" customHeight="1">
      <c r="B49" s="237"/>
      <c r="C49" s="237"/>
      <c r="D49" s="237"/>
      <c r="E49" s="237"/>
      <c r="F49" s="237"/>
      <c r="G49" s="237"/>
      <c r="H49" s="237"/>
      <c r="I49" s="237"/>
      <c r="J49" s="237"/>
      <c r="K49" s="237"/>
      <c r="L49" s="237"/>
      <c r="M49" s="237"/>
      <c r="N49" s="237"/>
      <c r="O49" s="237"/>
      <c r="P49" s="237"/>
      <c r="Q49" s="237"/>
      <c r="R49" s="237"/>
    </row>
    <row r="50" spans="2:18" ht="12" customHeight="1">
      <c r="B50" s="237"/>
      <c r="C50" s="237"/>
      <c r="D50" s="237"/>
      <c r="E50" s="237"/>
      <c r="F50" s="237"/>
      <c r="G50" s="237"/>
      <c r="H50" s="237"/>
      <c r="I50" s="237"/>
      <c r="J50" s="237"/>
      <c r="K50" s="237"/>
      <c r="L50" s="237"/>
      <c r="M50" s="237"/>
      <c r="N50" s="237"/>
      <c r="O50" s="237"/>
      <c r="P50" s="237"/>
      <c r="Q50" s="237"/>
      <c r="R50" s="237"/>
    </row>
    <row r="51" spans="2:18">
      <c r="B51" s="223"/>
      <c r="C51" s="223"/>
      <c r="D51" s="231"/>
      <c r="E51" s="231"/>
      <c r="F51" s="231"/>
      <c r="G51" s="231"/>
      <c r="H51" s="231"/>
      <c r="I51" s="231"/>
      <c r="J51" s="231"/>
      <c r="K51" s="231"/>
      <c r="L51" s="231"/>
      <c r="M51" s="231"/>
      <c r="N51" s="231"/>
      <c r="O51" s="231"/>
      <c r="P51" s="231"/>
      <c r="Q51" s="231"/>
      <c r="R51" s="231"/>
    </row>
    <row r="52" spans="2:18">
      <c r="B52" s="223"/>
      <c r="C52" s="223"/>
      <c r="D52" s="231"/>
      <c r="E52" s="231"/>
      <c r="F52" s="231"/>
      <c r="G52" s="231"/>
      <c r="H52" s="231"/>
      <c r="I52" s="231"/>
      <c r="J52" s="231"/>
      <c r="K52" s="231"/>
      <c r="L52" s="231"/>
      <c r="M52" s="231"/>
      <c r="N52" s="231"/>
      <c r="O52" s="231"/>
      <c r="P52" s="231"/>
      <c r="Q52" s="231"/>
      <c r="R52" s="231"/>
    </row>
    <row r="53" spans="2:18">
      <c r="B53" s="223"/>
      <c r="C53" s="223"/>
      <c r="D53" s="231"/>
      <c r="E53" s="231"/>
      <c r="F53" s="231"/>
      <c r="G53" s="231"/>
      <c r="H53" s="231"/>
      <c r="I53" s="231"/>
      <c r="J53" s="231"/>
      <c r="K53" s="231"/>
      <c r="L53" s="231"/>
      <c r="M53" s="231"/>
      <c r="N53" s="231"/>
      <c r="O53" s="231"/>
      <c r="P53" s="231"/>
      <c r="Q53" s="231"/>
      <c r="R53" s="231"/>
    </row>
    <row r="54" spans="2:18">
      <c r="B54" s="223"/>
      <c r="C54" s="223"/>
      <c r="D54" s="231"/>
      <c r="E54" s="231"/>
      <c r="F54" s="231"/>
      <c r="G54" s="231"/>
      <c r="H54" s="231"/>
      <c r="I54" s="231"/>
      <c r="J54" s="231"/>
      <c r="K54" s="231"/>
      <c r="L54" s="231"/>
      <c r="M54" s="231"/>
      <c r="N54" s="231"/>
      <c r="O54" s="231"/>
      <c r="P54" s="231"/>
      <c r="Q54" s="231"/>
      <c r="R54" s="231"/>
    </row>
    <row r="55" spans="2:18">
      <c r="B55" s="223"/>
      <c r="C55" s="223"/>
      <c r="D55" s="231"/>
      <c r="E55" s="231"/>
      <c r="F55" s="231"/>
      <c r="G55" s="231"/>
      <c r="H55" s="231"/>
      <c r="I55" s="231"/>
      <c r="J55" s="231"/>
      <c r="K55" s="231"/>
      <c r="L55" s="231"/>
      <c r="M55" s="231"/>
      <c r="N55" s="231"/>
      <c r="O55" s="231"/>
      <c r="P55" s="231"/>
      <c r="Q55" s="231"/>
      <c r="R55" s="231"/>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4">
    <mergeCell ref="B2:N2"/>
    <mergeCell ref="B45:R45"/>
    <mergeCell ref="B46:Q46"/>
    <mergeCell ref="B48:R48"/>
  </mergeCells>
  <conditionalFormatting sqref="C43 B9:C42">
    <cfRule type="expression" dxfId="89" priority="3">
      <formula>MOD(ROW(),2)=0</formula>
    </cfRule>
  </conditionalFormatting>
  <conditionalFormatting sqref="B43">
    <cfRule type="expression" dxfId="88" priority="2">
      <formula>MOD(ROW(),2)=0</formula>
    </cfRule>
  </conditionalFormatting>
  <conditionalFormatting sqref="D9:R43">
    <cfRule type="expression" dxfId="87" priority="1">
      <formula>MOD(ROW(),2)=0</formula>
    </cfRule>
  </conditionalFormatting>
  <pageMargins left="0.7" right="0.7" top="0.75" bottom="0.75" header="0.3" footer="0.3"/>
  <pageSetup scale="1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32B0-B6D9-4944-AFBE-E8FEED4833DE}">
  <sheetPr codeName="Sheet66">
    <tabColor theme="9" tint="-0.249977111117893"/>
    <pageSetUpPr fitToPage="1"/>
  </sheetPr>
  <dimension ref="B2:R77"/>
  <sheetViews>
    <sheetView zoomScale="90" zoomScaleNormal="90" workbookViewId="0">
      <pane xSplit="3" ySplit="4" topLeftCell="D5"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2" outlineLevelCol="1"/>
  <cols>
    <col min="1" max="1" width="6.7109375" style="215" customWidth="1"/>
    <col min="2" max="2" width="17.5703125" style="215" customWidth="1"/>
    <col min="3" max="3" width="20.5703125" style="215" hidden="1" customWidth="1" outlineLevel="1"/>
    <col min="4" max="4" width="8.85546875" style="216" customWidth="1" collapsed="1"/>
    <col min="5" max="18" width="8.85546875" style="216" customWidth="1"/>
    <col min="19" max="16384" width="9.140625" style="215"/>
  </cols>
  <sheetData>
    <row r="2" spans="2:18" ht="15.75" customHeight="1">
      <c r="B2" s="553" t="s">
        <v>856</v>
      </c>
      <c r="C2" s="553"/>
      <c r="D2" s="553"/>
      <c r="E2" s="553"/>
      <c r="F2" s="553"/>
      <c r="G2" s="553"/>
      <c r="H2" s="553"/>
      <c r="I2" s="553"/>
      <c r="J2" s="553"/>
      <c r="K2" s="553"/>
      <c r="L2" s="553"/>
      <c r="M2" s="553"/>
      <c r="N2" s="553"/>
      <c r="O2" s="553"/>
      <c r="P2" s="553"/>
      <c r="Q2" s="553"/>
      <c r="R2" s="553"/>
    </row>
    <row r="3" spans="2:18" ht="15.75">
      <c r="B3" s="239" t="s">
        <v>164</v>
      </c>
      <c r="C3" s="219"/>
      <c r="D3" s="219"/>
      <c r="E3" s="219"/>
      <c r="F3" s="219"/>
      <c r="G3" s="219"/>
      <c r="H3" s="219"/>
      <c r="I3" s="219"/>
      <c r="J3" s="219"/>
      <c r="K3" s="219"/>
      <c r="L3" s="219"/>
      <c r="M3" s="219"/>
      <c r="N3" s="219"/>
      <c r="O3" s="219"/>
      <c r="P3" s="219"/>
      <c r="Q3" s="219"/>
      <c r="R3" s="240"/>
    </row>
    <row r="4" spans="2:1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18">
      <c r="B5" s="225" t="s">
        <v>87</v>
      </c>
      <c r="C5" s="226" t="s">
        <v>163</v>
      </c>
      <c r="D5" s="227">
        <v>-3.9607534134813323</v>
      </c>
      <c r="E5" s="227">
        <v>-2.7554036877807992</v>
      </c>
      <c r="F5" s="227">
        <v>-2.3004805930132584</v>
      </c>
      <c r="G5" s="227">
        <v>-2.1146226217391639</v>
      </c>
      <c r="H5" s="227">
        <v>-2.3716260919627659</v>
      </c>
      <c r="I5" s="227">
        <v>-2.4494061011342443</v>
      </c>
      <c r="J5" s="227">
        <v>-2.7315161957662664</v>
      </c>
      <c r="K5" s="227">
        <v>-3.267761822437949</v>
      </c>
      <c r="L5" s="227">
        <v>-8.9740807589539848</v>
      </c>
      <c r="M5" s="227">
        <v>-8.7789626636379481</v>
      </c>
      <c r="N5" s="227">
        <v>-4.6770939622651762</v>
      </c>
      <c r="O5" s="227">
        <v>-3.5108253295364773</v>
      </c>
      <c r="P5" s="227">
        <v>-3.2882398160790318</v>
      </c>
      <c r="Q5" s="227">
        <v>-3.3199955984686071</v>
      </c>
      <c r="R5" s="227">
        <v>-3.1597254267548349</v>
      </c>
    </row>
    <row r="6" spans="2:18">
      <c r="B6" s="228" t="s">
        <v>44</v>
      </c>
      <c r="C6" s="226" t="s">
        <v>44</v>
      </c>
      <c r="D6" s="227">
        <v>-2.4315637898349078</v>
      </c>
      <c r="E6" s="227">
        <v>-1.1340043131949886</v>
      </c>
      <c r="F6" s="227">
        <v>-0.94457781853632561</v>
      </c>
      <c r="G6" s="227">
        <v>-0.71292856394091952</v>
      </c>
      <c r="H6" s="227">
        <v>-0.62987956105674636</v>
      </c>
      <c r="I6" s="227">
        <v>-0.67851291836091598</v>
      </c>
      <c r="J6" s="227">
        <v>-0.53821362552817842</v>
      </c>
      <c r="K6" s="227">
        <v>-0.68791233096593696</v>
      </c>
      <c r="L6" s="227">
        <v>-5.0742275586356698</v>
      </c>
      <c r="M6" s="227">
        <v>-4.845820922641372</v>
      </c>
      <c r="N6" s="227">
        <v>-2.610734878142412</v>
      </c>
      <c r="O6" s="227">
        <v>-2.0668068653548874</v>
      </c>
      <c r="P6" s="227">
        <v>-1.6880690180753037</v>
      </c>
      <c r="Q6" s="227">
        <v>-1.545670444541178</v>
      </c>
      <c r="R6" s="227">
        <v>-1.5074259761747031</v>
      </c>
    </row>
    <row r="7" spans="2:18">
      <c r="B7" s="228" t="s">
        <v>119</v>
      </c>
      <c r="C7" s="228" t="s">
        <v>570</v>
      </c>
      <c r="D7" s="227">
        <v>-4.5769622666485983</v>
      </c>
      <c r="E7" s="227">
        <v>-3.1809880717911252</v>
      </c>
      <c r="F7" s="227">
        <v>-2.6481502845770817</v>
      </c>
      <c r="G7" s="227">
        <v>-2.4095897389351424</v>
      </c>
      <c r="H7" s="227">
        <v>-2.8834339811835363</v>
      </c>
      <c r="I7" s="227">
        <v>-3.094823918132978</v>
      </c>
      <c r="J7" s="227">
        <v>-3.4451717143556393</v>
      </c>
      <c r="K7" s="227">
        <v>-3.9174077424840728</v>
      </c>
      <c r="L7" s="227">
        <v>-10.003333784833947</v>
      </c>
      <c r="M7" s="227">
        <v>-9.9386016154409198</v>
      </c>
      <c r="N7" s="227">
        <v>-5.0910538804311916</v>
      </c>
      <c r="O7" s="227">
        <v>-3.7160924309261478</v>
      </c>
      <c r="P7" s="227">
        <v>-3.5292259837894937</v>
      </c>
      <c r="Q7" s="227">
        <v>-3.6558603239833189</v>
      </c>
      <c r="R7" s="227">
        <v>-3.4943268432208145</v>
      </c>
    </row>
    <row r="8" spans="2:18">
      <c r="B8" s="228" t="s">
        <v>120</v>
      </c>
      <c r="C8" s="229" t="s">
        <v>571</v>
      </c>
      <c r="D8" s="227">
        <v>-4.3337440740901272</v>
      </c>
      <c r="E8" s="227">
        <v>-3.0273576599523255</v>
      </c>
      <c r="F8" s="227">
        <v>-2.5335469759326146</v>
      </c>
      <c r="G8" s="227">
        <v>-2.2935225049782932</v>
      </c>
      <c r="H8" s="227">
        <v>-2.6825944331673033</v>
      </c>
      <c r="I8" s="227">
        <v>-2.8269644310344684</v>
      </c>
      <c r="J8" s="227">
        <v>-3.1205475144627086</v>
      </c>
      <c r="K8" s="227">
        <v>-3.7314622936627302</v>
      </c>
      <c r="L8" s="227">
        <v>-9.6640260671673257</v>
      </c>
      <c r="M8" s="227">
        <v>-9.6462416957284329</v>
      </c>
      <c r="N8" s="227">
        <v>-5.0380857569752591</v>
      </c>
      <c r="O8" s="227">
        <v>-3.708736087019386</v>
      </c>
      <c r="P8" s="227">
        <v>-3.4969450053868569</v>
      </c>
      <c r="Q8" s="227">
        <v>-3.5821176141399622</v>
      </c>
      <c r="R8" s="227">
        <v>-3.4077955848797594</v>
      </c>
    </row>
    <row r="9" spans="2:18" ht="16.5" customHeight="1">
      <c r="B9" s="223" t="s">
        <v>6</v>
      </c>
      <c r="C9" s="223" t="s">
        <v>6</v>
      </c>
      <c r="D9" s="224">
        <v>-3.4658641826528771</v>
      </c>
      <c r="E9" s="224">
        <v>-2.7325806596188338</v>
      </c>
      <c r="F9" s="224">
        <v>-2.7404457883813125</v>
      </c>
      <c r="G9" s="224">
        <v>-2.5781050280756772</v>
      </c>
      <c r="H9" s="224">
        <v>-2.2699605891084915</v>
      </c>
      <c r="I9" s="224">
        <v>-1.6137541512192877</v>
      </c>
      <c r="J9" s="224">
        <v>-1.153875370144883</v>
      </c>
      <c r="K9" s="224">
        <v>-3.5589383651441224</v>
      </c>
      <c r="L9" s="224">
        <v>-9.0646190580781756</v>
      </c>
      <c r="M9" s="224">
        <v>-10.093391404090463</v>
      </c>
      <c r="N9" s="224">
        <v>-6.8671968301198341</v>
      </c>
      <c r="O9" s="224">
        <v>-4.9726138801032942</v>
      </c>
      <c r="P9" s="224">
        <v>-3.9164728273849994</v>
      </c>
      <c r="Q9" s="224">
        <v>-3.1408818262206379</v>
      </c>
      <c r="R9" s="224">
        <v>-2.7408869655374577</v>
      </c>
    </row>
    <row r="10" spans="2:18" ht="13.5" customHeight="1">
      <c r="B10" s="223" t="s">
        <v>7</v>
      </c>
      <c r="C10" s="223" t="s">
        <v>7</v>
      </c>
      <c r="D10" s="224">
        <v>-2.4617182806938107</v>
      </c>
      <c r="E10" s="224">
        <v>-1.6155018459062156</v>
      </c>
      <c r="F10" s="224">
        <v>-2.0208794777022709</v>
      </c>
      <c r="G10" s="224">
        <v>-0.37816769097850772</v>
      </c>
      <c r="H10" s="224">
        <v>-1.1490891455311876</v>
      </c>
      <c r="I10" s="224">
        <v>-0.72623404682732273</v>
      </c>
      <c r="J10" s="224">
        <v>-0.42289449286503322</v>
      </c>
      <c r="K10" s="224">
        <v>-0.70737201756173063</v>
      </c>
      <c r="L10" s="224">
        <v>-8.3374691659118358</v>
      </c>
      <c r="M10" s="224">
        <v>-4.8166068732977667</v>
      </c>
      <c r="N10" s="224">
        <v>-2.6699393580666859</v>
      </c>
      <c r="O10" s="224">
        <v>-1.6522297645556614</v>
      </c>
      <c r="P10" s="224">
        <v>-1.1641738429000068</v>
      </c>
      <c r="Q10" s="224">
        <v>-0.91873866954216998</v>
      </c>
      <c r="R10" s="224">
        <v>-0.94028803814979223</v>
      </c>
    </row>
    <row r="11" spans="2:18" ht="13.5" customHeight="1">
      <c r="B11" s="223" t="s">
        <v>8</v>
      </c>
      <c r="C11" s="223" t="s">
        <v>8</v>
      </c>
      <c r="D11" s="224">
        <v>-3.8431320062932568</v>
      </c>
      <c r="E11" s="224">
        <v>-2.2070689926532903</v>
      </c>
      <c r="F11" s="224">
        <v>-2.2065031090897849</v>
      </c>
      <c r="G11" s="224">
        <v>-1.8481157016048804</v>
      </c>
      <c r="H11" s="224">
        <v>-1.7474009698449189</v>
      </c>
      <c r="I11" s="224">
        <v>-0.20137293573500289</v>
      </c>
      <c r="J11" s="224">
        <v>-0.5901255554558823</v>
      </c>
      <c r="K11" s="224">
        <v>-2.0117786723331377</v>
      </c>
      <c r="L11" s="224">
        <v>-8.1825506141763711</v>
      </c>
      <c r="M11" s="224">
        <v>-6.0426765435422887</v>
      </c>
      <c r="N11" s="224">
        <v>-4.5427861861434495</v>
      </c>
      <c r="O11" s="224">
        <v>-4.7694042010751874</v>
      </c>
      <c r="P11" s="224">
        <v>-4.9671045635777045</v>
      </c>
      <c r="Q11" s="224">
        <v>-4.8638633790465144</v>
      </c>
      <c r="R11" s="224">
        <v>-4.9496996467235927</v>
      </c>
    </row>
    <row r="12" spans="2:18" ht="13.5" customHeight="1">
      <c r="B12" s="223" t="s">
        <v>9</v>
      </c>
      <c r="C12" s="223" t="s">
        <v>9</v>
      </c>
      <c r="D12" s="224">
        <v>-2.3599045655269628</v>
      </c>
      <c r="E12" s="224">
        <v>-1.5110568877311656</v>
      </c>
      <c r="F12" s="224">
        <v>-0.21526084514454177</v>
      </c>
      <c r="G12" s="224">
        <v>-3.0380668529757819E-3</v>
      </c>
      <c r="H12" s="224">
        <v>-6.6689707471425358E-2</v>
      </c>
      <c r="I12" s="224">
        <v>-0.26347416593543321</v>
      </c>
      <c r="J12" s="224">
        <v>4.947539151862821E-2</v>
      </c>
      <c r="K12" s="224">
        <v>0.39199309614579925</v>
      </c>
      <c r="L12" s="224">
        <v>-8.9651038704479387</v>
      </c>
      <c r="M12" s="224">
        <v>-7.0485121797157584</v>
      </c>
      <c r="N12" s="224">
        <v>-4.1600811312804833</v>
      </c>
      <c r="O12" s="224">
        <v>-1.5304658833919609</v>
      </c>
      <c r="P12" s="224">
        <v>-0.28515435682354173</v>
      </c>
      <c r="Q12" s="224">
        <v>5.2230872585021682E-2</v>
      </c>
      <c r="R12" s="224">
        <v>0.17161715747962661</v>
      </c>
    </row>
    <row r="13" spans="2:18" ht="13.5" customHeight="1">
      <c r="B13" s="223" t="s">
        <v>88</v>
      </c>
      <c r="C13" s="223" t="s">
        <v>88</v>
      </c>
      <c r="D13" s="224">
        <v>-4.3100261156203103</v>
      </c>
      <c r="E13" s="224">
        <v>-2.0341297938473528</v>
      </c>
      <c r="F13" s="224">
        <v>2.163262709923055</v>
      </c>
      <c r="G13" s="224">
        <v>2.124349319681095</v>
      </c>
      <c r="H13" s="224">
        <v>0.97612766041939614</v>
      </c>
      <c r="I13" s="224">
        <v>1.4726175795455416</v>
      </c>
      <c r="J13" s="224">
        <v>2.0809943160406106</v>
      </c>
      <c r="K13" s="224">
        <v>-0.13655940937084513</v>
      </c>
      <c r="L13" s="224">
        <v>-3.3114273846530997</v>
      </c>
      <c r="M13" s="224">
        <v>-2.1183322244231122</v>
      </c>
      <c r="N13" s="224">
        <v>-0.48690505396115169</v>
      </c>
      <c r="O13" s="224">
        <v>-0.23369342353771372</v>
      </c>
      <c r="P13" s="224">
        <v>3.229411658982087E-2</v>
      </c>
      <c r="Q13" s="224">
        <v>0.45034399736805292</v>
      </c>
      <c r="R13" s="224">
        <v>0.60473384001807262</v>
      </c>
    </row>
    <row r="14" spans="2:18" ht="13.5" customHeight="1">
      <c r="B14" s="223" t="s">
        <v>10</v>
      </c>
      <c r="C14" s="223" t="s">
        <v>10</v>
      </c>
      <c r="D14" s="224">
        <v>-2.8702520146724861</v>
      </c>
      <c r="E14" s="224">
        <v>0.36151240806121049</v>
      </c>
      <c r="F14" s="224">
        <v>-0.65289341669608325</v>
      </c>
      <c r="G14" s="224">
        <v>-0.37229116484102487</v>
      </c>
      <c r="H14" s="224">
        <v>0.74507170043774684</v>
      </c>
      <c r="I14" s="224">
        <v>0.8184465509935962</v>
      </c>
      <c r="J14" s="224">
        <v>0.15729583747266632</v>
      </c>
      <c r="K14" s="224">
        <v>-0.56242604021820908</v>
      </c>
      <c r="L14" s="224">
        <v>-5.3529607127424574</v>
      </c>
      <c r="M14" s="224">
        <v>-7.3440934161434939</v>
      </c>
      <c r="N14" s="224">
        <v>-6.0166362901327251</v>
      </c>
      <c r="O14" s="224">
        <v>-5.4766438975316651</v>
      </c>
      <c r="P14" s="224">
        <v>-5.0140185091210165</v>
      </c>
      <c r="Q14" s="224">
        <v>-4.5479043495895235</v>
      </c>
      <c r="R14" s="224">
        <v>-4.022849977825115</v>
      </c>
    </row>
    <row r="15" spans="2:18" ht="13.5" customHeight="1">
      <c r="B15" s="223" t="s">
        <v>11</v>
      </c>
      <c r="C15" s="223" t="s">
        <v>11</v>
      </c>
      <c r="D15" s="224">
        <v>-1.957578547232379</v>
      </c>
      <c r="E15" s="224">
        <v>0.45118567593407111</v>
      </c>
      <c r="F15" s="224">
        <v>2.5546489144830171</v>
      </c>
      <c r="G15" s="224">
        <v>-0.49711929329597732</v>
      </c>
      <c r="H15" s="224">
        <v>-0.3983792971229399</v>
      </c>
      <c r="I15" s="224">
        <v>0.69264594715613048</v>
      </c>
      <c r="J15" s="224">
        <v>-0.68352927245179484</v>
      </c>
      <c r="K15" s="224">
        <v>1.619217444017413</v>
      </c>
      <c r="L15" s="224">
        <v>-1.9902424227521185</v>
      </c>
      <c r="M15" s="224">
        <v>-1.1124497251677101</v>
      </c>
      <c r="N15" s="224">
        <v>-1.7500569587324124</v>
      </c>
      <c r="O15" s="224">
        <v>-1.2085403404913944</v>
      </c>
      <c r="P15" s="224">
        <v>-0.84813668509044393</v>
      </c>
      <c r="Q15" s="224">
        <v>7.3880197047927251E-3</v>
      </c>
      <c r="R15" s="224">
        <v>3.241826962133483E-2</v>
      </c>
    </row>
    <row r="16" spans="2:18" ht="13.5" customHeight="1">
      <c r="B16" s="223" t="s">
        <v>12</v>
      </c>
      <c r="C16" s="223" t="s">
        <v>12</v>
      </c>
      <c r="D16" s="224">
        <v>5.0160922749870114E-2</v>
      </c>
      <c r="E16" s="224">
        <v>0.40583667842135707</v>
      </c>
      <c r="F16" s="224">
        <v>1.0618043298167485</v>
      </c>
      <c r="G16" s="224">
        <v>0.59472592486533027</v>
      </c>
      <c r="H16" s="224">
        <v>-3.1536266063608903E-2</v>
      </c>
      <c r="I16" s="224">
        <v>-0.81508301149703943</v>
      </c>
      <c r="J16" s="224">
        <v>-1.2870695303320072</v>
      </c>
      <c r="K16" s="224">
        <v>-1.01378753789239</v>
      </c>
      <c r="L16" s="224">
        <v>-4.7735593627830042</v>
      </c>
      <c r="M16" s="224">
        <v>-6.666722406771215</v>
      </c>
      <c r="N16" s="224">
        <v>-6.1375900358269107</v>
      </c>
      <c r="O16" s="224">
        <v>-5.1361646880813598</v>
      </c>
      <c r="P16" s="224">
        <v>-4.3429106812269369</v>
      </c>
      <c r="Q16" s="224">
        <v>-3.6049898251403958</v>
      </c>
      <c r="R16" s="224">
        <v>-2.9873482983035853</v>
      </c>
    </row>
    <row r="17" spans="2:18" ht="13.5" customHeight="1">
      <c r="B17" s="223" t="s">
        <v>13</v>
      </c>
      <c r="C17" s="223" t="s">
        <v>13</v>
      </c>
      <c r="D17" s="224">
        <v>-1.6363367728978198</v>
      </c>
      <c r="E17" s="224">
        <v>-0.93328461597232104</v>
      </c>
      <c r="F17" s="224">
        <v>-0.68107313325500152</v>
      </c>
      <c r="G17" s="224">
        <v>0.51448696867880805</v>
      </c>
      <c r="H17" s="224">
        <v>0.31306999218675152</v>
      </c>
      <c r="I17" s="224">
        <v>6.4343467361396525E-2</v>
      </c>
      <c r="J17" s="224">
        <v>-7.8720584323773449E-2</v>
      </c>
      <c r="K17" s="224">
        <v>-0.27523425016636438</v>
      </c>
      <c r="L17" s="224">
        <v>-1.9374817158794899</v>
      </c>
      <c r="M17" s="224">
        <v>-2.7612365381056567</v>
      </c>
      <c r="N17" s="224">
        <v>-2.4355824173328537</v>
      </c>
      <c r="O17" s="224">
        <v>-2.2097148518924468</v>
      </c>
      <c r="P17" s="224">
        <v>-1.9598596505624757</v>
      </c>
      <c r="Q17" s="224">
        <v>-1.7410108243748716</v>
      </c>
      <c r="R17" s="224">
        <v>-1.6109494116745677</v>
      </c>
    </row>
    <row r="18" spans="2:18" ht="13.5" customHeight="1">
      <c r="B18" s="223" t="s">
        <v>14</v>
      </c>
      <c r="C18" s="223" t="s">
        <v>14</v>
      </c>
      <c r="D18" s="224">
        <v>-4.162322665250942</v>
      </c>
      <c r="E18" s="224">
        <v>-2.9409904464244505</v>
      </c>
      <c r="F18" s="224">
        <v>-2.6478268586881604</v>
      </c>
      <c r="G18" s="224">
        <v>-2.3200674532580883</v>
      </c>
      <c r="H18" s="224">
        <v>-2.2342114440868173</v>
      </c>
      <c r="I18" s="224">
        <v>-2.1575633466624149</v>
      </c>
      <c r="J18" s="224">
        <v>-1.9912518844247071</v>
      </c>
      <c r="K18" s="224">
        <v>-2.9967292226526587</v>
      </c>
      <c r="L18" s="224">
        <v>-6.8197328326295503</v>
      </c>
      <c r="M18" s="224">
        <v>-5.3031381813967116</v>
      </c>
      <c r="N18" s="224">
        <v>-4.1167499174056355</v>
      </c>
      <c r="O18" s="224">
        <v>-3.6574327353573821</v>
      </c>
      <c r="P18" s="224">
        <v>-3.4911295944450145</v>
      </c>
      <c r="Q18" s="224">
        <v>-3.4398985289330093</v>
      </c>
      <c r="R18" s="224">
        <v>-3.4637838861907939</v>
      </c>
    </row>
    <row r="19" spans="2:18" ht="13.5" customHeight="1">
      <c r="B19" s="223" t="s">
        <v>15</v>
      </c>
      <c r="C19" s="223" t="s">
        <v>15</v>
      </c>
      <c r="D19" s="224">
        <v>-0.14007384149449434</v>
      </c>
      <c r="E19" s="224">
        <v>0.46827211741301555</v>
      </c>
      <c r="F19" s="224">
        <v>0.75511889665205256</v>
      </c>
      <c r="G19" s="224">
        <v>1.1370830197716337</v>
      </c>
      <c r="H19" s="224">
        <v>1.0724214974780117</v>
      </c>
      <c r="I19" s="224">
        <v>0.81567427339433585</v>
      </c>
      <c r="J19" s="224">
        <v>1.2075270029533525</v>
      </c>
      <c r="K19" s="224">
        <v>1.2876997776925883</v>
      </c>
      <c r="L19" s="224">
        <v>-2.7953721354652066</v>
      </c>
      <c r="M19" s="224">
        <v>-4.3682173741644856</v>
      </c>
      <c r="N19" s="224">
        <v>-0.26197829727770694</v>
      </c>
      <c r="O19" s="224">
        <v>0.40695092821183337</v>
      </c>
      <c r="P19" s="224">
        <v>0.49336815314689703</v>
      </c>
      <c r="Q19" s="224">
        <v>0.61880405758036505</v>
      </c>
      <c r="R19" s="224">
        <v>0.63405432011465779</v>
      </c>
    </row>
    <row r="20" spans="2:18" ht="13.5" customHeight="1">
      <c r="B20" s="223" t="s">
        <v>16</v>
      </c>
      <c r="C20" s="223" t="s">
        <v>16</v>
      </c>
      <c r="D20" s="224">
        <v>2.3634785328347259</v>
      </c>
      <c r="E20" s="224">
        <v>4.9890497594844385</v>
      </c>
      <c r="F20" s="224">
        <v>3.012721412156786</v>
      </c>
      <c r="G20" s="224">
        <v>3.2317269515353657</v>
      </c>
      <c r="H20" s="224">
        <v>5.879127371040056</v>
      </c>
      <c r="I20" s="224">
        <v>5.0414226743310824</v>
      </c>
      <c r="J20" s="224">
        <v>4.2498581721117406</v>
      </c>
      <c r="K20" s="224">
        <v>3.5991470026085342</v>
      </c>
      <c r="L20" s="224">
        <v>-4.7549900895533108</v>
      </c>
      <c r="M20" s="224">
        <v>-5.5569532455072501</v>
      </c>
      <c r="N20" s="224">
        <v>-0.17789158689271847</v>
      </c>
      <c r="O20" s="224">
        <v>-1.8995375647505082</v>
      </c>
      <c r="P20" s="224">
        <v>-1.8972555011616841</v>
      </c>
      <c r="Q20" s="224">
        <v>-1.8833251815347181</v>
      </c>
      <c r="R20" s="224">
        <v>-1.7455440965423576</v>
      </c>
    </row>
    <row r="21" spans="2:18" ht="13.5" customHeight="1">
      <c r="B21" s="223" t="s">
        <v>121</v>
      </c>
      <c r="C21" s="223" t="s">
        <v>89</v>
      </c>
      <c r="D21" s="224">
        <v>-0.75459355402060369</v>
      </c>
      <c r="E21" s="224">
        <v>-3.7971837906419594</v>
      </c>
      <c r="F21" s="224">
        <v>-0.76350612634232418</v>
      </c>
      <c r="G21" s="224">
        <v>-3.0002958347812547</v>
      </c>
      <c r="H21" s="224">
        <v>-0.91220020551662606</v>
      </c>
      <c r="I21" s="224">
        <v>-1.9254622086158424</v>
      </c>
      <c r="J21" s="224">
        <v>-3.2173582144509543</v>
      </c>
      <c r="K21" s="224">
        <v>-3.2871151684841173</v>
      </c>
      <c r="L21" s="224">
        <v>-10.571920161246835</v>
      </c>
      <c r="M21" s="224">
        <v>-8.0243606766139806</v>
      </c>
      <c r="N21" s="224">
        <v>-4.2745562961040484</v>
      </c>
      <c r="O21" s="224">
        <v>-4.4652008625999846</v>
      </c>
      <c r="P21" s="224">
        <v>-4.5614258189382646</v>
      </c>
      <c r="Q21" s="224">
        <v>-4.5325017285055722</v>
      </c>
      <c r="R21" s="224">
        <v>-4.5035776380729118</v>
      </c>
    </row>
    <row r="22" spans="2:18" ht="13.5" customHeight="1">
      <c r="B22" s="223" t="s">
        <v>64</v>
      </c>
      <c r="C22" s="223" t="s">
        <v>64</v>
      </c>
      <c r="D22" s="224">
        <v>-1.4257375267317545</v>
      </c>
      <c r="E22" s="224">
        <v>-1.2735975385706571</v>
      </c>
      <c r="F22" s="224">
        <v>1.1454951953095907</v>
      </c>
      <c r="G22" s="224">
        <v>0.19235601363803825</v>
      </c>
      <c r="H22" s="224">
        <v>12.031845490534609</v>
      </c>
      <c r="I22" s="224">
        <v>0.27407771943748999</v>
      </c>
      <c r="J22" s="224">
        <v>-0.66811531360238308</v>
      </c>
      <c r="K22" s="224">
        <v>-2.759079890892282</v>
      </c>
      <c r="L22" s="224">
        <v>-4.6496949686795173</v>
      </c>
      <c r="M22" s="224">
        <v>-8.9350024556375658</v>
      </c>
      <c r="N22" s="224">
        <v>-8.4473662322010998</v>
      </c>
      <c r="O22" s="224">
        <v>-6.5830454811316041</v>
      </c>
      <c r="P22" s="224">
        <v>-3.9251964515547404</v>
      </c>
      <c r="Q22" s="224">
        <v>-3.0166888711816631</v>
      </c>
      <c r="R22" s="224">
        <v>-3.1701329202690087</v>
      </c>
    </row>
    <row r="23" spans="2:18" ht="13.5" customHeight="1">
      <c r="B23" s="223" t="s">
        <v>117</v>
      </c>
      <c r="C23" s="223" t="s">
        <v>17</v>
      </c>
      <c r="D23" s="224">
        <v>-5.4209942913893157</v>
      </c>
      <c r="E23" s="224">
        <v>-4.640958916325471</v>
      </c>
      <c r="F23" s="224">
        <v>-3.0841319874653026</v>
      </c>
      <c r="G23" s="224">
        <v>-1.3394655525751133</v>
      </c>
      <c r="H23" s="224">
        <v>-1.3329304373059894</v>
      </c>
      <c r="I23" s="224">
        <v>-0.95257574208316154</v>
      </c>
      <c r="J23" s="224">
        <v>-0.42088472689056383</v>
      </c>
      <c r="K23" s="224">
        <v>2.4639420683594274E-2</v>
      </c>
      <c r="L23" s="224">
        <v>-4.5085028524443045</v>
      </c>
      <c r="M23" s="224">
        <v>-4.7173385996885626</v>
      </c>
      <c r="N23" s="224">
        <v>-2.5183389696130289</v>
      </c>
      <c r="O23" s="224">
        <v>-1.2512038649448156</v>
      </c>
      <c r="P23" s="224">
        <v>-0.88266976640991746</v>
      </c>
      <c r="Q23" s="224">
        <v>-0.42582532248687965</v>
      </c>
      <c r="R23" s="224">
        <v>-0.31120991606151327</v>
      </c>
    </row>
    <row r="24" spans="2:18" ht="13.5" customHeight="1">
      <c r="B24" s="223" t="s">
        <v>18</v>
      </c>
      <c r="C24" s="223" t="s">
        <v>18</v>
      </c>
      <c r="D24" s="224">
        <v>-4.2595668757942056</v>
      </c>
      <c r="E24" s="224">
        <v>-4.2180243336958148</v>
      </c>
      <c r="F24" s="224">
        <v>-2.6212193885482371</v>
      </c>
      <c r="G24" s="224">
        <v>-0.84711541572452431</v>
      </c>
      <c r="H24" s="224">
        <v>-1.3463782723112927</v>
      </c>
      <c r="I24" s="224">
        <v>-1.0660471390025243</v>
      </c>
      <c r="J24" s="224">
        <v>-3.5847428781511064</v>
      </c>
      <c r="K24" s="224">
        <v>-4.1381870101150469</v>
      </c>
      <c r="L24" s="224">
        <v>-10.065179055479524</v>
      </c>
      <c r="M24" s="224">
        <v>-7.8914573310948919</v>
      </c>
      <c r="N24" s="224">
        <v>-3.8701328147499652</v>
      </c>
      <c r="O24" s="224">
        <v>-3.8059858461871072</v>
      </c>
      <c r="P24" s="224">
        <v>-3.7476861569359867</v>
      </c>
      <c r="Q24" s="224">
        <v>-3.7359263341628681</v>
      </c>
      <c r="R24" s="224">
        <v>-3.7220057442098544</v>
      </c>
    </row>
    <row r="25" spans="2:18" ht="13.5" customHeight="1">
      <c r="B25" s="223" t="s">
        <v>19</v>
      </c>
      <c r="C25" s="223" t="s">
        <v>19</v>
      </c>
      <c r="D25" s="224">
        <v>-1.4757961811015567</v>
      </c>
      <c r="E25" s="224">
        <v>-0.74343286896501892</v>
      </c>
      <c r="F25" s="224">
        <v>-0.83087884196936779</v>
      </c>
      <c r="G25" s="224">
        <v>-0.78261649593517202</v>
      </c>
      <c r="H25" s="224">
        <v>-1.1070038269240543</v>
      </c>
      <c r="I25" s="224">
        <v>-1.7451472870060964</v>
      </c>
      <c r="J25" s="224">
        <v>-1.7834007932300413</v>
      </c>
      <c r="K25" s="224">
        <v>-1.1048864721782343</v>
      </c>
      <c r="L25" s="224">
        <v>-6.1490304840903116</v>
      </c>
      <c r="M25" s="224">
        <v>-5.1789060399383722</v>
      </c>
      <c r="N25" s="224">
        <v>-3.9695944308623865</v>
      </c>
      <c r="O25" s="224">
        <v>-3.0903669210384046</v>
      </c>
      <c r="P25" s="224">
        <v>-1.66729262768186</v>
      </c>
      <c r="Q25" s="224">
        <v>-1.5706098456304909</v>
      </c>
      <c r="R25" s="224">
        <v>-1.4507460230757871</v>
      </c>
    </row>
    <row r="26" spans="2:18" ht="13.5" customHeight="1">
      <c r="B26" s="223" t="s">
        <v>20</v>
      </c>
      <c r="C26" s="223" t="s">
        <v>20</v>
      </c>
      <c r="D26" s="224">
        <v>-7.4687256386958794</v>
      </c>
      <c r="E26" s="224">
        <v>-7.4075023978105001</v>
      </c>
      <c r="F26" s="224">
        <v>-5.6496460340665546</v>
      </c>
      <c r="G26" s="224">
        <v>-4.4369540660521487</v>
      </c>
      <c r="H26" s="224">
        <v>-4.3361964393544179</v>
      </c>
      <c r="I26" s="224">
        <v>-3.5239226386793434</v>
      </c>
      <c r="J26" s="224">
        <v>-2.6609188407790012</v>
      </c>
      <c r="K26" s="224">
        <v>-2.5713797536102052</v>
      </c>
      <c r="L26" s="224">
        <v>-11.317229475478278</v>
      </c>
      <c r="M26" s="224">
        <v>-8.4898373777639851</v>
      </c>
      <c r="N26" s="224">
        <v>-3.5790179121844781</v>
      </c>
      <c r="O26" s="224">
        <v>-2.4595380981874682</v>
      </c>
      <c r="P26" s="224">
        <v>-2.3430522294113887</v>
      </c>
      <c r="Q26" s="224">
        <v>-2.2910198146157743</v>
      </c>
      <c r="R26" s="224">
        <v>-2.3642820802714324</v>
      </c>
    </row>
    <row r="27" spans="2:18" ht="13.5" customHeight="1">
      <c r="B27" s="223" t="s">
        <v>21</v>
      </c>
      <c r="C27" s="223" t="s">
        <v>21</v>
      </c>
      <c r="D27" s="224">
        <v>1.5752965381962554</v>
      </c>
      <c r="E27" s="224">
        <v>0.73586970710325905</v>
      </c>
      <c r="F27" s="224">
        <v>0.52669974421199039</v>
      </c>
      <c r="G27" s="224">
        <v>0.72811682191001104</v>
      </c>
      <c r="H27" s="224">
        <v>1.8099102883524893</v>
      </c>
      <c r="I27" s="224">
        <v>2.2813757502885985</v>
      </c>
      <c r="J27" s="224">
        <v>2.6250191886274821</v>
      </c>
      <c r="K27" s="224">
        <v>0.56581085051554381</v>
      </c>
      <c r="L27" s="224">
        <v>-2.0722992660365973</v>
      </c>
      <c r="M27" s="224">
        <v>-2.4347210281115221</v>
      </c>
      <c r="N27" s="224">
        <v>-2.1848682348940951</v>
      </c>
      <c r="O27" s="224">
        <v>-2.4230399554608404</v>
      </c>
      <c r="P27" s="224">
        <v>-2.3686979633145429</v>
      </c>
      <c r="Q27" s="224">
        <v>-2.244870723981621</v>
      </c>
      <c r="R27" s="224">
        <v>-1.980388082594867</v>
      </c>
    </row>
    <row r="28" spans="2:18" ht="13.5" customHeight="1">
      <c r="B28" s="223" t="s">
        <v>90</v>
      </c>
      <c r="C28" s="223" t="s">
        <v>90</v>
      </c>
      <c r="D28" s="224">
        <v>4.2719815553276417E-3</v>
      </c>
      <c r="E28" s="224">
        <v>-1.4184515653875285</v>
      </c>
      <c r="F28" s="224">
        <v>-1.4088230435622455</v>
      </c>
      <c r="G28" s="224">
        <v>-1.6158066232626354</v>
      </c>
      <c r="H28" s="224">
        <v>-0.82030197082698353</v>
      </c>
      <c r="I28" s="224">
        <v>-1.6686333085901985</v>
      </c>
      <c r="J28" s="224">
        <v>-1.976587396417874</v>
      </c>
      <c r="K28" s="224">
        <v>-1.4409735370362544</v>
      </c>
      <c r="L28" s="224">
        <v>-2.7089887823251302</v>
      </c>
      <c r="M28" s="224">
        <v>-5.8563860920619364</v>
      </c>
      <c r="N28" s="224">
        <v>-1.5691293641767639</v>
      </c>
      <c r="O28" s="224">
        <v>-0.72778678144668263</v>
      </c>
      <c r="P28" s="224">
        <v>-0.46042012231695534</v>
      </c>
      <c r="Q28" s="224">
        <v>-0.57018250589829933</v>
      </c>
      <c r="R28" s="224">
        <v>-0.52385627081736186</v>
      </c>
    </row>
    <row r="29" spans="2:18" ht="13.5" customHeight="1">
      <c r="B29" s="223" t="s">
        <v>65</v>
      </c>
      <c r="C29" s="223" t="s">
        <v>65</v>
      </c>
      <c r="D29" s="224">
        <v>-2.2482912818037102</v>
      </c>
      <c r="E29" s="224">
        <v>-2.077810675830309</v>
      </c>
      <c r="F29" s="224">
        <v>-0.5613822918252328</v>
      </c>
      <c r="G29" s="224">
        <v>0.22020484810319563</v>
      </c>
      <c r="H29" s="224">
        <v>0.80770764460583644</v>
      </c>
      <c r="I29" s="224">
        <v>0.54610303895203283</v>
      </c>
      <c r="J29" s="224">
        <v>0.43367170568102686</v>
      </c>
      <c r="K29" s="224">
        <v>-0.28795461299209579</v>
      </c>
      <c r="L29" s="224">
        <v>-7.766213680513177</v>
      </c>
      <c r="M29" s="224">
        <v>-5.9129391615660376</v>
      </c>
      <c r="N29" s="224">
        <v>-1.7400799880981774</v>
      </c>
      <c r="O29" s="224">
        <v>-0.72845679792784968</v>
      </c>
      <c r="P29" s="224">
        <v>-0.33750566608316285</v>
      </c>
      <c r="Q29" s="224">
        <v>-2.1484074745130921E-2</v>
      </c>
      <c r="R29" s="224">
        <v>0.37692927580187663</v>
      </c>
    </row>
    <row r="30" spans="2:18" ht="13.5" customHeight="1">
      <c r="B30" s="223" t="s">
        <v>22</v>
      </c>
      <c r="C30" s="223" t="s">
        <v>22</v>
      </c>
      <c r="D30" s="224">
        <v>1.4217070228998892</v>
      </c>
      <c r="E30" s="224">
        <v>1.4306406441256869</v>
      </c>
      <c r="F30" s="224">
        <v>1.512735589259643</v>
      </c>
      <c r="G30" s="224">
        <v>1.1070981032555842</v>
      </c>
      <c r="H30" s="224">
        <v>1.2451795522561364</v>
      </c>
      <c r="I30" s="224">
        <v>0.67104968020672884</v>
      </c>
      <c r="J30" s="224">
        <v>2.4752414588233296</v>
      </c>
      <c r="K30" s="224">
        <v>2.1950823439637621</v>
      </c>
      <c r="L30" s="224">
        <v>-2.9407788386735727</v>
      </c>
      <c r="M30" s="224">
        <v>-1.1593416691502256</v>
      </c>
      <c r="N30" s="224">
        <v>-0.38865606971624495</v>
      </c>
      <c r="O30" s="224">
        <v>-4.0284871717121203E-2</v>
      </c>
      <c r="P30" s="224">
        <v>8.0398840754250384E-2</v>
      </c>
      <c r="Q30" s="224">
        <v>7.3951865679461395E-2</v>
      </c>
      <c r="R30" s="224">
        <v>2.4172787266834334E-2</v>
      </c>
    </row>
    <row r="31" spans="2:18" ht="13.5" customHeight="1">
      <c r="B31" s="223" t="s">
        <v>66</v>
      </c>
      <c r="C31" s="223" t="s">
        <v>66</v>
      </c>
      <c r="D31" s="224">
        <v>-2.3348828988041137</v>
      </c>
      <c r="E31" s="224">
        <v>-1.0603926808801087</v>
      </c>
      <c r="F31" s="224">
        <v>-1.3066650884922089</v>
      </c>
      <c r="G31" s="224">
        <v>-2.1195078262991163</v>
      </c>
      <c r="H31" s="224">
        <v>0.57919721115223988</v>
      </c>
      <c r="I31" s="224">
        <v>3.0430906822899391</v>
      </c>
      <c r="J31" s="224">
        <v>1.3855716240859401</v>
      </c>
      <c r="K31" s="224">
        <v>0.20772647771675068</v>
      </c>
      <c r="L31" s="224">
        <v>-6.5401975422276326</v>
      </c>
      <c r="M31" s="224">
        <v>-3.5313155553809552</v>
      </c>
      <c r="N31" s="224">
        <v>-1.7291913051173908</v>
      </c>
      <c r="O31" s="224">
        <v>-1.4047450027852868</v>
      </c>
      <c r="P31" s="224">
        <v>-1.1760692798677923</v>
      </c>
      <c r="Q31" s="224">
        <v>-1.1087428101509831</v>
      </c>
      <c r="R31" s="224">
        <v>-0.96205629273098969</v>
      </c>
    </row>
    <row r="32" spans="2:18" ht="13.5" customHeight="1">
      <c r="B32" s="223" t="s">
        <v>347</v>
      </c>
      <c r="C32" s="223" t="s">
        <v>23</v>
      </c>
      <c r="D32" s="224">
        <v>-2.7224276057252625</v>
      </c>
      <c r="E32" s="224">
        <v>-1.0892030461963782</v>
      </c>
      <c r="F32" s="224">
        <v>-0.52050428852223407</v>
      </c>
      <c r="G32" s="224">
        <v>-0.82861420737151159</v>
      </c>
      <c r="H32" s="224">
        <v>0.77489400948983789</v>
      </c>
      <c r="I32" s="224">
        <v>1.2926842995830077</v>
      </c>
      <c r="J32" s="224">
        <v>0.81595325890486814</v>
      </c>
      <c r="K32" s="224">
        <v>1.8198231391168389</v>
      </c>
      <c r="L32" s="224">
        <v>-4.4886437709903033</v>
      </c>
      <c r="M32" s="224">
        <v>-3.414607122537642</v>
      </c>
      <c r="N32" s="224">
        <v>-2.0086392217439566</v>
      </c>
      <c r="O32" s="224">
        <v>-1.2756253179969115</v>
      </c>
      <c r="P32" s="224">
        <v>-0.66499965642951719</v>
      </c>
      <c r="Q32" s="224">
        <v>-0.14924441889970508</v>
      </c>
      <c r="R32" s="224">
        <v>-8.9995966456301993E-2</v>
      </c>
    </row>
    <row r="33" spans="2:18" ht="13.5" customHeight="1">
      <c r="B33" s="223" t="s">
        <v>24</v>
      </c>
      <c r="C33" s="223" t="s">
        <v>24</v>
      </c>
      <c r="D33" s="224">
        <v>-1.092001272446659</v>
      </c>
      <c r="E33" s="224">
        <v>-0.22507924855831857</v>
      </c>
      <c r="F33" s="224">
        <v>0.31123892990672358</v>
      </c>
      <c r="G33" s="224">
        <v>0.63407457172643822</v>
      </c>
      <c r="H33" s="224">
        <v>1.0494269179031113</v>
      </c>
      <c r="I33" s="224">
        <v>1.0380271165644912</v>
      </c>
      <c r="J33" s="224">
        <v>0.76987564130103625</v>
      </c>
      <c r="K33" s="224">
        <v>-1.7078989554703581</v>
      </c>
      <c r="L33" s="224">
        <v>-4.3926466232423529</v>
      </c>
      <c r="M33" s="224">
        <v>-4.3777323095697289</v>
      </c>
      <c r="N33" s="224">
        <v>-3.5334044247714642</v>
      </c>
      <c r="O33" s="224">
        <v>-2.6303998167115057</v>
      </c>
      <c r="P33" s="224">
        <v>-1.6577825031665439</v>
      </c>
      <c r="Q33" s="224">
        <v>-0.73522943263372142</v>
      </c>
      <c r="R33" s="224">
        <v>-0.23743563107811197</v>
      </c>
    </row>
    <row r="34" spans="2:18" ht="13.5" customHeight="1">
      <c r="B34" s="223" t="s">
        <v>170</v>
      </c>
      <c r="C34" s="223" t="s">
        <v>25</v>
      </c>
      <c r="D34" s="224">
        <v>-4.8085659485644143</v>
      </c>
      <c r="E34" s="224">
        <v>-5.2281227679388813</v>
      </c>
      <c r="F34" s="224">
        <v>-6.1150368530600643</v>
      </c>
      <c r="G34" s="224">
        <v>-7.1832074162646409</v>
      </c>
      <c r="H34" s="224">
        <v>-8.2546826706260674</v>
      </c>
      <c r="I34" s="224">
        <v>-8.3690826613661997</v>
      </c>
      <c r="J34" s="224">
        <v>-7.5308619382423236</v>
      </c>
      <c r="K34" s="224">
        <v>-8.1304464345839165</v>
      </c>
      <c r="L34" s="224">
        <v>-14.165335924730464</v>
      </c>
      <c r="M34" s="224">
        <v>-12.54161603757183</v>
      </c>
      <c r="N34" s="224">
        <v>-12.052317059256234</v>
      </c>
      <c r="O34" s="224">
        <v>-11.675408795399202</v>
      </c>
      <c r="P34" s="224">
        <v>-11.332454287799024</v>
      </c>
      <c r="Q34" s="224">
        <v>-10.97287932762416</v>
      </c>
      <c r="R34" s="224">
        <v>-10.61067459016302</v>
      </c>
    </row>
    <row r="35" spans="2:18" ht="13.5" customHeight="1">
      <c r="B35" s="223" t="s">
        <v>26</v>
      </c>
      <c r="C35" s="223" t="s">
        <v>26</v>
      </c>
      <c r="D35" s="224">
        <v>-2.3660898493937927</v>
      </c>
      <c r="E35" s="224">
        <v>-0.90909562841257929</v>
      </c>
      <c r="F35" s="224">
        <v>-3.4926217932394072</v>
      </c>
      <c r="G35" s="224">
        <v>-1.6785500959092943</v>
      </c>
      <c r="H35" s="224">
        <v>-0.17363177559799267</v>
      </c>
      <c r="I35" s="224">
        <v>-2.4128060380994527</v>
      </c>
      <c r="J35" s="224">
        <v>-0.50478699314988673</v>
      </c>
      <c r="K35" s="224">
        <v>-0.48169514624261295</v>
      </c>
      <c r="L35" s="224">
        <v>-4.1887356391443049</v>
      </c>
      <c r="M35" s="224">
        <v>-3.8232837554055612</v>
      </c>
      <c r="N35" s="224">
        <v>-1.503603502635743</v>
      </c>
      <c r="O35" s="224">
        <v>-1.1073480134826295</v>
      </c>
      <c r="P35" s="224">
        <v>0.59796763651818663</v>
      </c>
      <c r="Q35" s="224">
        <v>0.31086055315125688</v>
      </c>
      <c r="R35" s="224">
        <v>0.24817527617545754</v>
      </c>
    </row>
    <row r="36" spans="2:18">
      <c r="B36" s="223" t="s">
        <v>91</v>
      </c>
      <c r="C36" s="223" t="s">
        <v>91</v>
      </c>
      <c r="D36" s="224">
        <v>2.3733334663586199</v>
      </c>
      <c r="E36" s="224">
        <v>1.4842976025482038</v>
      </c>
      <c r="F36" s="224">
        <v>0.9694208276422932</v>
      </c>
      <c r="G36" s="224">
        <v>-0.67575943599044741</v>
      </c>
      <c r="H36" s="224">
        <v>1.1791850490484319</v>
      </c>
      <c r="I36" s="224">
        <v>1.7980886544133818</v>
      </c>
      <c r="J36" s="224">
        <v>0.62607624854249655</v>
      </c>
      <c r="K36" s="224">
        <v>1.7484038868531924</v>
      </c>
      <c r="L36" s="224">
        <v>-9.764428376590887</v>
      </c>
      <c r="M36" s="224">
        <v>-2.4872385716169876</v>
      </c>
      <c r="N36" s="224">
        <v>0.81227035898543543</v>
      </c>
      <c r="O36" s="224">
        <v>0.7946628207188664</v>
      </c>
      <c r="P36" s="224">
        <v>0.7428068121735617</v>
      </c>
      <c r="Q36" s="224">
        <v>0.15345829840381087</v>
      </c>
      <c r="R36" s="224">
        <v>0.27456073438428691</v>
      </c>
    </row>
    <row r="37" spans="2:18">
      <c r="B37" s="223" t="s">
        <v>27</v>
      </c>
      <c r="C37" s="223" t="s">
        <v>27</v>
      </c>
      <c r="D37" s="224">
        <v>-3.3270268177839823</v>
      </c>
      <c r="E37" s="224">
        <v>-1.6605050818303244</v>
      </c>
      <c r="F37" s="224">
        <v>-2.4549063898601058</v>
      </c>
      <c r="G37" s="224">
        <v>-3.2217146495335212</v>
      </c>
      <c r="H37" s="224">
        <v>-3.1231542009384996</v>
      </c>
      <c r="I37" s="224">
        <v>-1.5623246225028298</v>
      </c>
      <c r="J37" s="224">
        <v>-1.6766234307517132</v>
      </c>
      <c r="K37" s="224">
        <v>-1.7615764214084257</v>
      </c>
      <c r="L37" s="224">
        <v>-4.8226079827445201</v>
      </c>
      <c r="M37" s="224">
        <v>-5.6879638123357239</v>
      </c>
      <c r="N37" s="224">
        <v>-4.2225506903408601</v>
      </c>
      <c r="O37" s="224">
        <v>-4.087232985923138</v>
      </c>
      <c r="P37" s="224">
        <v>-3.7222606064514525</v>
      </c>
      <c r="Q37" s="224">
        <v>-3.5186272522079469</v>
      </c>
      <c r="R37" s="224">
        <v>-3.2615070789011482</v>
      </c>
    </row>
    <row r="38" spans="2:18">
      <c r="B38" s="223" t="s">
        <v>28</v>
      </c>
      <c r="C38" s="223" t="s">
        <v>28</v>
      </c>
      <c r="D38" s="224">
        <v>-3.0322128239410961</v>
      </c>
      <c r="E38" s="224">
        <v>-12.798266150556827</v>
      </c>
      <c r="F38" s="224">
        <v>-4.3555574897666389</v>
      </c>
      <c r="G38" s="224">
        <v>-1.9468738821607143</v>
      </c>
      <c r="H38" s="224">
        <v>-1.8274772881855317</v>
      </c>
      <c r="I38" s="224">
        <v>-3.6590584167257495E-2</v>
      </c>
      <c r="J38" s="224">
        <v>0.62281680736484091</v>
      </c>
      <c r="K38" s="224">
        <v>0.25522633668547012</v>
      </c>
      <c r="L38" s="224">
        <v>-5.9424260122053036</v>
      </c>
      <c r="M38" s="224">
        <v>-4.8756099499725893</v>
      </c>
      <c r="N38" s="224">
        <v>-3.7575711604759761</v>
      </c>
      <c r="O38" s="224">
        <v>-3.1638655714389645</v>
      </c>
      <c r="P38" s="224">
        <v>-2.7215373125446618</v>
      </c>
      <c r="Q38" s="224">
        <v>-2.1668659965521142</v>
      </c>
      <c r="R38" s="224">
        <v>-1.9994500030635358</v>
      </c>
    </row>
    <row r="39" spans="2:18" ht="13.5">
      <c r="B39" s="223" t="s">
        <v>118</v>
      </c>
      <c r="C39" s="223" t="s">
        <v>29</v>
      </c>
      <c r="D39" s="224">
        <v>-2.8272721232353715</v>
      </c>
      <c r="E39" s="224">
        <v>-1.8159009424973707</v>
      </c>
      <c r="F39" s="224">
        <v>-1.2950630416613471</v>
      </c>
      <c r="G39" s="224">
        <v>-2.2423733001324786</v>
      </c>
      <c r="H39" s="224">
        <v>-2.6058512502564799</v>
      </c>
      <c r="I39" s="224">
        <v>-2.4861456490616103</v>
      </c>
      <c r="J39" s="224">
        <v>-2.2994884400674582</v>
      </c>
      <c r="K39" s="224">
        <v>-3.1498442424809694</v>
      </c>
      <c r="L39" s="224">
        <v>-5.7943016042129463</v>
      </c>
      <c r="M39" s="224">
        <v>-5.9626063755977325</v>
      </c>
      <c r="N39" s="224">
        <v>-4.6959352546288349</v>
      </c>
      <c r="O39" s="224">
        <v>-4.6493263153527637</v>
      </c>
      <c r="P39" s="224">
        <v>-4.6105855487889364</v>
      </c>
      <c r="Q39" s="224">
        <v>-4.5295414851648061</v>
      </c>
      <c r="R39" s="224">
        <v>-4.4845163678183573</v>
      </c>
    </row>
    <row r="40" spans="2:18" ht="13.5">
      <c r="B40" s="223" t="s">
        <v>171</v>
      </c>
      <c r="C40" s="223" t="s">
        <v>30</v>
      </c>
      <c r="D40" s="224">
        <v>-0.76923134844961416</v>
      </c>
      <c r="E40" s="224">
        <v>-0.85114282100095529</v>
      </c>
      <c r="F40" s="224">
        <v>-0.95817728260793178</v>
      </c>
      <c r="G40" s="224">
        <v>-0.78948697246567656</v>
      </c>
      <c r="H40" s="224">
        <v>0.57783705135047581</v>
      </c>
      <c r="I40" s="224">
        <v>0.71676519075276712</v>
      </c>
      <c r="J40" s="224">
        <v>-3.3803646250661283E-2</v>
      </c>
      <c r="K40" s="224">
        <v>-0.39330362006871017</v>
      </c>
      <c r="L40" s="224">
        <v>-3.5257793483014921</v>
      </c>
      <c r="M40" s="224">
        <v>-3.5697844183410115</v>
      </c>
      <c r="N40" s="224">
        <v>-1.5416355626502476</v>
      </c>
      <c r="O40" s="224">
        <v>-1.3549095187180584E-2</v>
      </c>
      <c r="P40" s="224">
        <v>0.18129952181322168</v>
      </c>
      <c r="Q40" s="224">
        <v>0.32297457008981284</v>
      </c>
      <c r="R40" s="224">
        <v>0.32903707554704148</v>
      </c>
    </row>
    <row r="41" spans="2:18" ht="13.5">
      <c r="B41" s="223" t="s">
        <v>172</v>
      </c>
      <c r="C41" s="223" t="s">
        <v>31</v>
      </c>
      <c r="D41" s="224">
        <v>0.34202005315381412</v>
      </c>
      <c r="E41" s="224">
        <v>-0.33360878070245387</v>
      </c>
      <c r="F41" s="224">
        <v>-0.23639637655237447</v>
      </c>
      <c r="G41" s="224">
        <v>0.50706038477800608</v>
      </c>
      <c r="H41" s="224">
        <v>0.23984236091975011</v>
      </c>
      <c r="I41" s="224">
        <v>1.0643552064627069</v>
      </c>
      <c r="J41" s="224">
        <v>0.93606009168679793</v>
      </c>
      <c r="K41" s="224">
        <v>1.1657737684885736</v>
      </c>
      <c r="L41" s="224">
        <v>-1.7308367650657963</v>
      </c>
      <c r="M41" s="224">
        <v>-2.6554124770802074</v>
      </c>
      <c r="N41" s="224">
        <v>-0.28216543393052507</v>
      </c>
      <c r="O41" s="224">
        <v>6.7495905826474523E-2</v>
      </c>
      <c r="P41" s="224">
        <v>2.084666161581877E-2</v>
      </c>
      <c r="Q41" s="224">
        <v>1.2683420302964325E-2</v>
      </c>
      <c r="R41" s="224">
        <v>-8.8695962012825036E-5</v>
      </c>
    </row>
    <row r="42" spans="2:18" ht="13.5">
      <c r="B42" s="223" t="s">
        <v>173</v>
      </c>
      <c r="C42" s="223" t="s">
        <v>32</v>
      </c>
      <c r="D42" s="224">
        <v>-5.9870928960409486</v>
      </c>
      <c r="E42" s="224">
        <v>-4.1945106795561973</v>
      </c>
      <c r="F42" s="224">
        <v>-4.9054712797526419</v>
      </c>
      <c r="G42" s="224">
        <v>-4.4334762276587147</v>
      </c>
      <c r="H42" s="224">
        <v>-3.2693091191681609</v>
      </c>
      <c r="I42" s="224">
        <v>-2.5158782256418504</v>
      </c>
      <c r="J42" s="224">
        <v>-2.2909994089366985</v>
      </c>
      <c r="K42" s="224">
        <v>-2.3445414980419561</v>
      </c>
      <c r="L42" s="224">
        <v>-10.752432960082807</v>
      </c>
      <c r="M42" s="224">
        <v>-8.9592255787780726</v>
      </c>
      <c r="N42" s="224">
        <v>-4.7636338299433794</v>
      </c>
      <c r="O42" s="224">
        <v>-3.3308876769461713</v>
      </c>
      <c r="P42" s="224">
        <v>-3.142786698377749</v>
      </c>
      <c r="Q42" s="224">
        <v>-3.2207300386341751</v>
      </c>
      <c r="R42" s="224">
        <v>-3.2197356994079636</v>
      </c>
    </row>
    <row r="43" spans="2:18" ht="13.5">
      <c r="B43" s="403" t="s">
        <v>207</v>
      </c>
      <c r="C43" s="403" t="s">
        <v>33</v>
      </c>
      <c r="D43" s="404">
        <v>-4.8556189684904609</v>
      </c>
      <c r="E43" s="404">
        <v>-3.045521921599335</v>
      </c>
      <c r="F43" s="404">
        <v>-2.6307040132512758</v>
      </c>
      <c r="G43" s="404">
        <v>-2.6176498250632232</v>
      </c>
      <c r="H43" s="404">
        <v>-3.6517518432830096</v>
      </c>
      <c r="I43" s="404">
        <v>-4.2843839553119478</v>
      </c>
      <c r="J43" s="404">
        <v>-5.3515007420178247</v>
      </c>
      <c r="K43" s="404">
        <v>-6.1417114289618935</v>
      </c>
      <c r="L43" s="404">
        <v>-11.737709573505812</v>
      </c>
      <c r="M43" s="404">
        <v>-12.86001488270462</v>
      </c>
      <c r="N43" s="404">
        <v>-6.7583942069435121</v>
      </c>
      <c r="O43" s="404">
        <v>-5.1282607476456983</v>
      </c>
      <c r="P43" s="404">
        <v>-5.1060266130545253</v>
      </c>
      <c r="Q43" s="404">
        <v>-5.4103310901252453</v>
      </c>
      <c r="R43" s="404">
        <v>-5.1068815728836832</v>
      </c>
    </row>
    <row r="44" spans="2:18" ht="6" customHeight="1">
      <c r="B44" s="223"/>
      <c r="C44" s="223"/>
      <c r="D44" s="224"/>
      <c r="E44" s="224"/>
      <c r="F44" s="224"/>
      <c r="G44" s="224"/>
      <c r="H44" s="224"/>
      <c r="I44" s="224"/>
      <c r="J44" s="224"/>
      <c r="K44" s="224"/>
      <c r="L44" s="224"/>
      <c r="M44" s="224"/>
      <c r="N44" s="224"/>
      <c r="O44" s="224"/>
      <c r="P44" s="224"/>
      <c r="Q44" s="224"/>
      <c r="R44" s="224"/>
    </row>
    <row r="45" spans="2:18" ht="10.5" customHeight="1">
      <c r="B45" s="554" t="s">
        <v>572</v>
      </c>
      <c r="C45" s="554"/>
      <c r="D45" s="554"/>
      <c r="E45" s="554"/>
      <c r="F45" s="554"/>
      <c r="G45" s="554"/>
      <c r="H45" s="554"/>
      <c r="I45" s="554"/>
      <c r="J45" s="554"/>
      <c r="K45" s="554"/>
      <c r="L45" s="554"/>
      <c r="M45" s="554"/>
      <c r="N45" s="554"/>
      <c r="O45" s="554"/>
      <c r="P45" s="554"/>
      <c r="Q45" s="554"/>
      <c r="R45" s="554"/>
    </row>
    <row r="46" spans="2:18" ht="12" customHeight="1">
      <c r="B46" s="556" t="s">
        <v>208</v>
      </c>
      <c r="C46" s="556"/>
      <c r="D46" s="556"/>
      <c r="E46" s="556"/>
      <c r="F46" s="556"/>
      <c r="G46" s="556"/>
      <c r="H46" s="556"/>
      <c r="I46" s="556"/>
      <c r="J46" s="556"/>
      <c r="K46" s="556"/>
      <c r="L46" s="556"/>
      <c r="M46" s="556"/>
      <c r="N46" s="556"/>
      <c r="O46" s="556"/>
      <c r="P46" s="556"/>
      <c r="Q46" s="556"/>
      <c r="R46" s="241"/>
    </row>
    <row r="47" spans="2:18" ht="13.9" customHeight="1">
      <c r="B47" s="242" t="s">
        <v>349</v>
      </c>
      <c r="C47" s="242"/>
      <c r="D47" s="241"/>
      <c r="E47" s="241"/>
      <c r="F47" s="241"/>
      <c r="G47" s="241"/>
      <c r="H47" s="241"/>
      <c r="I47" s="241"/>
      <c r="J47" s="241"/>
      <c r="K47" s="241"/>
      <c r="L47" s="241"/>
      <c r="M47" s="241"/>
      <c r="N47" s="241"/>
      <c r="O47" s="241"/>
      <c r="P47" s="241"/>
      <c r="Q47" s="241"/>
      <c r="R47" s="241"/>
    </row>
    <row r="48" spans="2:18" ht="61.9" customHeight="1">
      <c r="B48" s="555" t="s">
        <v>818</v>
      </c>
      <c r="C48" s="555"/>
      <c r="D48" s="555"/>
      <c r="E48" s="555"/>
      <c r="F48" s="555"/>
      <c r="G48" s="555"/>
      <c r="H48" s="555"/>
      <c r="I48" s="555"/>
      <c r="J48" s="555"/>
      <c r="K48" s="555"/>
      <c r="L48" s="555"/>
      <c r="M48" s="555"/>
      <c r="N48" s="555"/>
      <c r="O48" s="555"/>
      <c r="P48" s="555"/>
      <c r="Q48" s="555"/>
      <c r="R48" s="555"/>
    </row>
    <row r="49" spans="2:18">
      <c r="B49" s="223"/>
      <c r="C49" s="223"/>
      <c r="D49" s="231"/>
      <c r="E49" s="231"/>
      <c r="F49" s="231"/>
      <c r="G49" s="231"/>
      <c r="H49" s="231"/>
      <c r="I49" s="231"/>
      <c r="J49" s="231"/>
      <c r="K49" s="231"/>
      <c r="L49" s="231"/>
      <c r="M49" s="231"/>
      <c r="N49" s="231"/>
      <c r="O49" s="231"/>
      <c r="P49" s="231"/>
      <c r="Q49" s="231"/>
      <c r="R49" s="231"/>
    </row>
    <row r="50" spans="2:18">
      <c r="B50" s="223"/>
      <c r="C50" s="223"/>
      <c r="D50" s="231"/>
      <c r="E50" s="231"/>
      <c r="F50" s="231"/>
      <c r="G50" s="231"/>
      <c r="H50" s="231"/>
      <c r="I50" s="231"/>
      <c r="J50" s="231"/>
      <c r="K50" s="231"/>
      <c r="L50" s="231"/>
      <c r="M50" s="231"/>
      <c r="N50" s="231"/>
      <c r="O50" s="231"/>
      <c r="P50" s="231"/>
      <c r="Q50" s="231"/>
      <c r="R50" s="231"/>
    </row>
    <row r="51" spans="2:18">
      <c r="B51" s="223"/>
      <c r="C51" s="223"/>
      <c r="D51" s="231"/>
      <c r="E51" s="231"/>
      <c r="F51" s="231"/>
      <c r="G51" s="231"/>
      <c r="H51" s="231"/>
      <c r="I51" s="231"/>
      <c r="J51" s="231"/>
      <c r="K51" s="231"/>
      <c r="L51" s="231"/>
      <c r="M51" s="231"/>
      <c r="N51" s="231"/>
      <c r="O51" s="231"/>
      <c r="P51" s="231"/>
      <c r="Q51" s="231"/>
      <c r="R51" s="231"/>
    </row>
    <row r="52" spans="2:18">
      <c r="B52" s="223"/>
      <c r="C52" s="223"/>
      <c r="D52" s="231"/>
      <c r="E52" s="231"/>
      <c r="F52" s="231"/>
      <c r="G52" s="231"/>
      <c r="H52" s="231"/>
      <c r="I52" s="231"/>
      <c r="J52" s="231"/>
      <c r="K52" s="231"/>
      <c r="L52" s="231"/>
      <c r="M52" s="231"/>
      <c r="N52" s="231"/>
      <c r="O52" s="231"/>
      <c r="P52" s="231"/>
      <c r="Q52" s="231"/>
      <c r="R52" s="231"/>
    </row>
    <row r="53" spans="2:18">
      <c r="B53" s="223"/>
      <c r="C53" s="223"/>
      <c r="D53" s="231"/>
      <c r="E53" s="231"/>
      <c r="F53" s="231"/>
      <c r="G53" s="231"/>
      <c r="H53" s="231"/>
      <c r="I53" s="231"/>
      <c r="J53" s="231"/>
      <c r="K53" s="231"/>
      <c r="L53" s="231"/>
      <c r="M53" s="231"/>
      <c r="N53" s="231"/>
      <c r="O53" s="231"/>
      <c r="P53" s="231"/>
      <c r="Q53" s="231"/>
      <c r="R53" s="231"/>
    </row>
    <row r="54" spans="2:18">
      <c r="B54" s="223"/>
      <c r="C54" s="223"/>
      <c r="D54" s="231"/>
      <c r="E54" s="231"/>
      <c r="F54" s="231"/>
      <c r="G54" s="231"/>
      <c r="H54" s="231"/>
      <c r="I54" s="231"/>
      <c r="J54" s="231"/>
      <c r="K54" s="231"/>
      <c r="L54" s="231"/>
      <c r="M54" s="231"/>
      <c r="N54" s="231"/>
      <c r="O54" s="231"/>
      <c r="P54" s="231"/>
      <c r="Q54" s="231"/>
      <c r="R54" s="231"/>
    </row>
    <row r="55" spans="2:18">
      <c r="B55" s="223"/>
      <c r="C55" s="223"/>
      <c r="D55" s="231"/>
      <c r="E55" s="231"/>
      <c r="F55" s="231"/>
      <c r="G55" s="231"/>
      <c r="H55" s="231"/>
      <c r="I55" s="231"/>
      <c r="J55" s="231"/>
      <c r="K55" s="231"/>
      <c r="L55" s="231"/>
      <c r="M55" s="231"/>
      <c r="N55" s="231"/>
      <c r="O55" s="231"/>
      <c r="P55" s="231"/>
      <c r="Q55" s="231"/>
      <c r="R55" s="231"/>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4">
    <mergeCell ref="B2:R2"/>
    <mergeCell ref="B45:R45"/>
    <mergeCell ref="B46:Q46"/>
    <mergeCell ref="B48:R48"/>
  </mergeCells>
  <conditionalFormatting sqref="B9:C43">
    <cfRule type="expression" dxfId="86" priority="2">
      <formula>MOD(ROW(),2)=0</formula>
    </cfRule>
  </conditionalFormatting>
  <conditionalFormatting sqref="D9:R43">
    <cfRule type="expression" dxfId="85" priority="1">
      <formula>MOD(ROW(),2)=0</formula>
    </cfRule>
  </conditionalFormatting>
  <pageMargins left="0.7" right="0.7" top="0.75" bottom="0.75" header="0.3" footer="0.3"/>
  <pageSetup scale="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D7F08-1E4B-424F-B979-BD5484460AE4}">
  <sheetPr codeName="Sheet4">
    <tabColor theme="5" tint="0.59999389629810485"/>
    <pageSetUpPr fitToPage="1"/>
  </sheetPr>
  <dimension ref="C4:BE78"/>
  <sheetViews>
    <sheetView showGridLines="0" topLeftCell="C1" zoomScale="85" zoomScaleNormal="85" zoomScaleSheetLayoutView="100" workbookViewId="0">
      <selection activeCell="S35" sqref="S35"/>
    </sheetView>
  </sheetViews>
  <sheetFormatPr defaultColWidth="9.140625" defaultRowHeight="12.75"/>
  <cols>
    <col min="1" max="2" width="9.140625" style="147"/>
    <col min="3" max="3" width="9.140625" style="148"/>
    <col min="4" max="6" width="9.140625" style="147"/>
    <col min="7" max="7" width="3.5703125" style="147" customWidth="1"/>
    <col min="8" max="23" width="9.140625" style="147"/>
    <col min="24" max="24" width="27.42578125" style="147" customWidth="1"/>
    <col min="25" max="16384" width="9.140625" style="147"/>
  </cols>
  <sheetData>
    <row r="4" spans="3:57" ht="15">
      <c r="C4" s="149"/>
    </row>
    <row r="9" spans="3:57">
      <c r="X9"/>
      <c r="Y9"/>
      <c r="Z9"/>
      <c r="AA9"/>
      <c r="AB9"/>
      <c r="AC9"/>
      <c r="AD9"/>
      <c r="AE9"/>
      <c r="AF9"/>
      <c r="AG9"/>
      <c r="AH9"/>
      <c r="AI9"/>
      <c r="AJ9"/>
      <c r="AK9"/>
      <c r="BA9"/>
      <c r="BB9"/>
      <c r="BC9"/>
      <c r="BD9"/>
      <c r="BE9"/>
    </row>
    <row r="10" spans="3:57">
      <c r="X10" s="273"/>
      <c r="BA10" s="272"/>
      <c r="BB10" s="272"/>
      <c r="BC10" s="271"/>
      <c r="BD10" s="271"/>
      <c r="BE10" s="271"/>
    </row>
    <row r="11" spans="3:57">
      <c r="Y11" s="52">
        <v>2007</v>
      </c>
      <c r="Z11" s="275">
        <v>8</v>
      </c>
      <c r="AA11" s="275">
        <f t="shared" ref="AA11:AM11" si="0">Z11+1</f>
        <v>9</v>
      </c>
      <c r="AB11" s="275">
        <f t="shared" si="0"/>
        <v>10</v>
      </c>
      <c r="AC11" s="275">
        <f t="shared" si="0"/>
        <v>11</v>
      </c>
      <c r="AD11" s="275">
        <f t="shared" si="0"/>
        <v>12</v>
      </c>
      <c r="AE11" s="275">
        <f t="shared" si="0"/>
        <v>13</v>
      </c>
      <c r="AF11" s="275">
        <f t="shared" si="0"/>
        <v>14</v>
      </c>
      <c r="AG11" s="275">
        <f t="shared" si="0"/>
        <v>15</v>
      </c>
      <c r="AH11" s="275">
        <f t="shared" si="0"/>
        <v>16</v>
      </c>
      <c r="AI11" s="275">
        <f t="shared" si="0"/>
        <v>17</v>
      </c>
      <c r="AJ11" s="275">
        <f t="shared" si="0"/>
        <v>18</v>
      </c>
      <c r="AK11" s="275">
        <f t="shared" si="0"/>
        <v>19</v>
      </c>
      <c r="AL11" s="275">
        <f t="shared" si="0"/>
        <v>20</v>
      </c>
      <c r="AM11" s="275">
        <f t="shared" si="0"/>
        <v>21</v>
      </c>
      <c r="BA11" s="270"/>
      <c r="BB11" s="270"/>
      <c r="BC11" s="269"/>
      <c r="BD11" s="269"/>
      <c r="BE11" s="269"/>
    </row>
    <row r="12" spans="3:57">
      <c r="X12" s="274" t="s">
        <v>163</v>
      </c>
      <c r="Y12" s="276">
        <v>71.080449584867424</v>
      </c>
      <c r="Z12" s="276">
        <v>77.801418653820264</v>
      </c>
      <c r="AA12" s="276">
        <v>91.025053918847732</v>
      </c>
      <c r="AB12" s="276">
        <v>97.48334725682048</v>
      </c>
      <c r="AC12" s="276">
        <v>101.54753358916906</v>
      </c>
      <c r="AD12" s="276">
        <v>105.63475659982598</v>
      </c>
      <c r="AE12" s="276">
        <v>104.15008017900702</v>
      </c>
      <c r="AF12" s="276">
        <v>103.64634930259312</v>
      </c>
      <c r="AG12" s="276">
        <v>103.04743690699465</v>
      </c>
      <c r="AH12" s="276">
        <v>105.48904416570015</v>
      </c>
      <c r="AI12" s="276">
        <v>103.11650923663974</v>
      </c>
      <c r="AJ12" s="276">
        <v>102.52356155196811</v>
      </c>
      <c r="AK12" s="276">
        <v>103.77994357335672</v>
      </c>
      <c r="AL12" s="276">
        <v>120.12244739088395</v>
      </c>
      <c r="AM12" s="276">
        <v>122.51421669770126</v>
      </c>
      <c r="BA12" s="270"/>
      <c r="BB12" s="270"/>
      <c r="BC12" s="269"/>
      <c r="BD12" s="269"/>
      <c r="BE12" s="269"/>
    </row>
    <row r="13" spans="3:57">
      <c r="X13" s="274" t="s">
        <v>606</v>
      </c>
      <c r="Y13" s="276">
        <v>36.057220349538362</v>
      </c>
      <c r="Z13" s="276">
        <v>34.042966321783396</v>
      </c>
      <c r="AA13" s="276">
        <v>39.301251179328567</v>
      </c>
      <c r="AB13" s="276">
        <v>38.104551397933911</v>
      </c>
      <c r="AC13" s="276">
        <v>37.251426377875255</v>
      </c>
      <c r="AD13" s="276">
        <v>37.141711778376241</v>
      </c>
      <c r="AE13" s="276">
        <v>38.327073623461459</v>
      </c>
      <c r="AF13" s="276">
        <v>40.409387603047314</v>
      </c>
      <c r="AG13" s="276">
        <v>43.597201536240092</v>
      </c>
      <c r="AH13" s="276">
        <v>48.387313697197214</v>
      </c>
      <c r="AI13" s="276">
        <v>50.500620028561734</v>
      </c>
      <c r="AJ13" s="276">
        <v>52.443664358575589</v>
      </c>
      <c r="AK13" s="276">
        <v>54.73739581303451</v>
      </c>
      <c r="AL13" s="276">
        <v>64.35549504788149</v>
      </c>
      <c r="AM13" s="276">
        <v>65.074944623659988</v>
      </c>
      <c r="BA13" s="270"/>
      <c r="BB13" s="270"/>
      <c r="BC13" s="269"/>
      <c r="BD13" s="269"/>
      <c r="BE13" s="269"/>
    </row>
    <row r="14" spans="3:57">
      <c r="X14" s="274" t="s">
        <v>160</v>
      </c>
      <c r="Y14" s="276">
        <v>29.941531008271319</v>
      </c>
      <c r="Z14" s="276">
        <v>28.069703889208757</v>
      </c>
      <c r="AA14" s="276">
        <v>30.464882992377785</v>
      </c>
      <c r="AB14" s="276">
        <v>28.720594656927538</v>
      </c>
      <c r="AC14" s="276">
        <v>30.043799373857315</v>
      </c>
      <c r="AD14" s="276">
        <v>30.519068400067901</v>
      </c>
      <c r="AE14" s="276">
        <v>31.676596022940874</v>
      </c>
      <c r="AF14" s="276">
        <v>32.137565897552811</v>
      </c>
      <c r="AG14" s="276">
        <v>36.484477949440873</v>
      </c>
      <c r="AH14" s="276">
        <v>39.783949437231627</v>
      </c>
      <c r="AI14" s="276">
        <v>42.202230119669146</v>
      </c>
      <c r="AJ14" s="276">
        <v>42.818780640274795</v>
      </c>
      <c r="AK14" s="276">
        <v>44.332503152540482</v>
      </c>
      <c r="AL14" s="276">
        <v>49.520436573754445</v>
      </c>
      <c r="AM14" s="276">
        <v>48.629064695504596</v>
      </c>
    </row>
    <row r="15" spans="3:57">
      <c r="X15" s="52"/>
      <c r="Y15" s="277">
        <v>2007</v>
      </c>
      <c r="Z15" s="275">
        <v>8</v>
      </c>
      <c r="AA15" s="275">
        <v>9</v>
      </c>
      <c r="AB15" s="275">
        <v>10</v>
      </c>
      <c r="AC15" s="275">
        <v>11</v>
      </c>
      <c r="AD15" s="275">
        <v>12</v>
      </c>
      <c r="AE15" s="275">
        <v>13</v>
      </c>
      <c r="AF15" s="275">
        <v>14</v>
      </c>
      <c r="AG15" s="275">
        <v>15</v>
      </c>
      <c r="AH15" s="275">
        <v>16</v>
      </c>
      <c r="AI15" s="275">
        <v>17</v>
      </c>
      <c r="AJ15" s="275">
        <v>18</v>
      </c>
      <c r="AK15" s="275">
        <v>19</v>
      </c>
      <c r="AL15" s="275">
        <v>20</v>
      </c>
      <c r="AM15" s="275">
        <v>21</v>
      </c>
    </row>
    <row r="16" spans="3:57">
      <c r="X16" s="274" t="s">
        <v>163</v>
      </c>
      <c r="Y16" s="53">
        <v>2.6017155631824798</v>
      </c>
      <c r="Z16" s="53">
        <v>2.5736288072632467</v>
      </c>
      <c r="AA16" s="53">
        <v>2.4427985063880007</v>
      </c>
      <c r="AB16" s="53">
        <v>2.4815106580922541</v>
      </c>
      <c r="AC16" s="53">
        <v>2.6309902319519503</v>
      </c>
      <c r="AD16" s="53">
        <v>2.5458126910772259</v>
      </c>
      <c r="AE16" s="53">
        <v>2.3739506822217264</v>
      </c>
      <c r="AF16" s="53">
        <v>2.2953525180931833</v>
      </c>
      <c r="AG16" s="53">
        <v>2.1276128740533937</v>
      </c>
      <c r="AH16" s="53">
        <v>2.1221137627760078</v>
      </c>
      <c r="AI16" s="53">
        <v>2.067099725682648</v>
      </c>
      <c r="AJ16" s="53">
        <v>2.1127878891048146</v>
      </c>
      <c r="AK16" s="53">
        <v>2.063546335359665</v>
      </c>
      <c r="AL16" s="53">
        <v>1.9922120909330887</v>
      </c>
      <c r="AM16" s="53">
        <v>1.742894373719911</v>
      </c>
    </row>
    <row r="17" spans="3:39">
      <c r="X17" s="274" t="s">
        <v>606</v>
      </c>
      <c r="Y17" s="53">
        <v>2.3327733240328876</v>
      </c>
      <c r="Z17" s="53">
        <v>2.1774497360202472</v>
      </c>
      <c r="AA17" s="53">
        <v>2.1404836769349886</v>
      </c>
      <c r="AB17" s="53">
        <v>2.1054984049738108</v>
      </c>
      <c r="AC17" s="53">
        <v>2.0452200678544949</v>
      </c>
      <c r="AD17" s="53">
        <v>1.9429375092740369</v>
      </c>
      <c r="AE17" s="53">
        <v>1.8547731231960192</v>
      </c>
      <c r="AF17" s="53">
        <v>1.8681088773705783</v>
      </c>
      <c r="AG17" s="53">
        <v>1.9395366873609818</v>
      </c>
      <c r="AH17" s="53">
        <v>2.0880684306949147</v>
      </c>
      <c r="AI17" s="53">
        <v>2.119256445662256</v>
      </c>
      <c r="AJ17" s="53">
        <v>2.0616121393673752</v>
      </c>
      <c r="AK17" s="53">
        <v>2.0806680953463443</v>
      </c>
      <c r="AL17" s="53">
        <v>2.1480200442340776</v>
      </c>
      <c r="AM17" s="53">
        <v>2.0748811488029184</v>
      </c>
    </row>
    <row r="18" spans="3:39">
      <c r="X18" s="274" t="s">
        <v>160</v>
      </c>
      <c r="Y18" s="53">
        <v>0.92108763527646631</v>
      </c>
      <c r="Z18" s="53">
        <v>0.94310515865484634</v>
      </c>
      <c r="AA18" s="53">
        <v>0.97670596485652172</v>
      </c>
      <c r="AB18" s="53">
        <v>0.94767361532688499</v>
      </c>
      <c r="AC18" s="53">
        <v>1.0113645072082558</v>
      </c>
      <c r="AD18" s="53">
        <v>1.131402349216919</v>
      </c>
      <c r="AE18" s="53">
        <v>1.2066432660997808</v>
      </c>
      <c r="AF18" s="53">
        <v>1.2823038289597128</v>
      </c>
      <c r="AG18" s="53">
        <v>1.4222581126992351</v>
      </c>
      <c r="AH18" s="53">
        <v>1.5152538249830108</v>
      </c>
      <c r="AI18" s="53">
        <v>1.5050241486386089</v>
      </c>
      <c r="AJ18" s="53">
        <v>1.6846028041675161</v>
      </c>
      <c r="AK18" s="53">
        <v>1.709646082588278</v>
      </c>
      <c r="AL18" s="53">
        <v>1.8724628125556568</v>
      </c>
      <c r="AM18" s="53">
        <v>1.7925454327014694</v>
      </c>
    </row>
    <row r="26" spans="3:39">
      <c r="C26" s="150"/>
    </row>
    <row r="28" spans="3:39" ht="15">
      <c r="C28" s="149"/>
    </row>
    <row r="50" spans="3:4">
      <c r="C50" s="150"/>
    </row>
    <row r="51" spans="3:4">
      <c r="C51" s="150"/>
    </row>
    <row r="62" spans="3:4" ht="15">
      <c r="C62" s="151"/>
      <c r="D62" s="151"/>
    </row>
    <row r="63" spans="3:4" ht="15">
      <c r="C63" s="151"/>
      <c r="D63" s="151"/>
    </row>
    <row r="64" spans="3:4" ht="15">
      <c r="C64" s="151"/>
      <c r="D64" s="151"/>
    </row>
    <row r="65" spans="3:4">
      <c r="C65" s="50"/>
      <c r="D65" s="50"/>
    </row>
    <row r="66" spans="3:4">
      <c r="C66" s="50"/>
      <c r="D66" s="50"/>
    </row>
    <row r="67" spans="3:4">
      <c r="C67" s="50"/>
      <c r="D67" s="50"/>
    </row>
    <row r="68" spans="3:4">
      <c r="C68" s="50"/>
      <c r="D68" s="50"/>
    </row>
    <row r="69" spans="3:4">
      <c r="C69" s="50"/>
      <c r="D69" s="50"/>
    </row>
    <row r="70" spans="3:4">
      <c r="C70" s="50"/>
      <c r="D70" s="50"/>
    </row>
    <row r="71" spans="3:4">
      <c r="C71" s="50"/>
      <c r="D71" s="50"/>
    </row>
    <row r="72" spans="3:4">
      <c r="C72" s="50"/>
      <c r="D72" s="50"/>
    </row>
    <row r="73" spans="3:4">
      <c r="C73" s="50"/>
      <c r="D73" s="50"/>
    </row>
    <row r="74" spans="3:4">
      <c r="C74" s="50"/>
      <c r="D74" s="50"/>
    </row>
    <row r="75" spans="3:4">
      <c r="C75" s="50"/>
      <c r="D75" s="50"/>
    </row>
    <row r="76" spans="3:4">
      <c r="C76" s="50"/>
      <c r="D76" s="50"/>
    </row>
    <row r="77" spans="3:4">
      <c r="C77" s="50"/>
      <c r="D77" s="50"/>
    </row>
    <row r="78" spans="3:4">
      <c r="C78" s="50"/>
      <c r="D78" s="50"/>
    </row>
  </sheetData>
  <pageMargins left="0.7" right="0.7" top="0.75" bottom="0.75" header="0.3" footer="0.3"/>
  <pageSetup scale="33" fitToHeight="0" orientation="landscape" r:id="rId1"/>
  <colBreaks count="1" manualBreakCount="1">
    <brk id="8"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6D152-0AC2-4570-A785-8B7B9D1AC4EE}">
  <sheetPr codeName="Sheet67">
    <tabColor theme="9" tint="-0.249977111117893"/>
    <pageSetUpPr fitToPage="1"/>
  </sheetPr>
  <dimension ref="B2:X77"/>
  <sheetViews>
    <sheetView showGridLines="0" zoomScale="90" zoomScaleNormal="90" workbookViewId="0">
      <pane xSplit="3" ySplit="4" topLeftCell="D29"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2" outlineLevelCol="1"/>
  <cols>
    <col min="1" max="1" width="6.7109375" style="215" customWidth="1"/>
    <col min="2" max="2" width="17.5703125" style="215" customWidth="1"/>
    <col min="3" max="3" width="20.5703125" style="215" hidden="1" customWidth="1" outlineLevel="1"/>
    <col min="4" max="4" width="8.85546875" style="216" customWidth="1" collapsed="1"/>
    <col min="5" max="18" width="8.85546875" style="216" customWidth="1"/>
    <col min="19" max="19" width="0.85546875" style="215" customWidth="1"/>
    <col min="20" max="16384" width="9.140625" style="215"/>
  </cols>
  <sheetData>
    <row r="2" spans="2:24" ht="15.6" customHeight="1">
      <c r="B2" s="553" t="s">
        <v>855</v>
      </c>
      <c r="C2" s="553"/>
      <c r="D2" s="553"/>
      <c r="E2" s="553"/>
      <c r="F2" s="553"/>
      <c r="G2" s="553"/>
      <c r="H2" s="553"/>
      <c r="I2" s="553"/>
      <c r="J2" s="553"/>
      <c r="K2" s="553"/>
      <c r="L2" s="553"/>
      <c r="M2" s="553"/>
      <c r="N2" s="553"/>
      <c r="O2" s="553"/>
      <c r="P2" s="553"/>
      <c r="Q2" s="553"/>
      <c r="R2" s="553"/>
    </row>
    <row r="3" spans="2:24" ht="15.75">
      <c r="B3" s="218" t="s">
        <v>164</v>
      </c>
      <c r="C3" s="219"/>
      <c r="D3" s="219"/>
      <c r="E3" s="219"/>
      <c r="F3" s="219"/>
      <c r="G3" s="219"/>
      <c r="H3" s="219"/>
      <c r="I3" s="219"/>
      <c r="J3" s="219"/>
      <c r="K3" s="219"/>
      <c r="L3" s="219"/>
      <c r="M3" s="219"/>
      <c r="N3" s="219"/>
      <c r="O3" s="219"/>
      <c r="P3" s="219"/>
      <c r="Q3" s="219"/>
      <c r="R3" s="243"/>
    </row>
    <row r="4" spans="2:24"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24">
      <c r="B5" s="225" t="s">
        <v>87</v>
      </c>
      <c r="C5" s="226" t="s">
        <v>163</v>
      </c>
      <c r="D5" s="227">
        <v>-2.1891935599554273</v>
      </c>
      <c r="E5" s="227">
        <v>-1.1645713186914737</v>
      </c>
      <c r="F5" s="227">
        <v>-0.70196663011292548</v>
      </c>
      <c r="G5" s="227">
        <v>-0.61784734229841076</v>
      </c>
      <c r="H5" s="227">
        <v>-0.86978570472627736</v>
      </c>
      <c r="I5" s="227">
        <v>-0.99756815571407631</v>
      </c>
      <c r="J5" s="227">
        <v>-1.2380016777534444</v>
      </c>
      <c r="K5" s="227">
        <v>-1.8448524031184441</v>
      </c>
      <c r="L5" s="227">
        <v>-7.6340294302360965</v>
      </c>
      <c r="M5" s="227">
        <v>-7.7036651614321867</v>
      </c>
      <c r="N5" s="227">
        <v>-3.6677298788941677</v>
      </c>
      <c r="O5" s="227">
        <v>-2.5287233728161405</v>
      </c>
      <c r="P5" s="227">
        <v>-2.3064399563153968</v>
      </c>
      <c r="Q5" s="227">
        <v>-2.313649415025528</v>
      </c>
      <c r="R5" s="227">
        <v>-2.0807467193661568</v>
      </c>
      <c r="T5" s="233"/>
      <c r="U5" s="234"/>
      <c r="V5" s="234"/>
      <c r="W5" s="234"/>
      <c r="X5" s="234"/>
    </row>
    <row r="6" spans="2:24">
      <c r="B6" s="228" t="s">
        <v>44</v>
      </c>
      <c r="C6" s="226" t="s">
        <v>44</v>
      </c>
      <c r="D6" s="227">
        <v>0.18735866923089523</v>
      </c>
      <c r="E6" s="227">
        <v>1.240503065490598</v>
      </c>
      <c r="F6" s="227">
        <v>1.2972356190283854</v>
      </c>
      <c r="G6" s="227">
        <v>1.3071994754193879</v>
      </c>
      <c r="H6" s="227">
        <v>1.2455216508534661</v>
      </c>
      <c r="I6" s="227">
        <v>1.078278737573086</v>
      </c>
      <c r="J6" s="227">
        <v>1.1172865545652291</v>
      </c>
      <c r="K6" s="227">
        <v>0.76660685124186301</v>
      </c>
      <c r="L6" s="227">
        <v>-3.8004963899563373</v>
      </c>
      <c r="M6" s="227">
        <v>-3.6123947546764685</v>
      </c>
      <c r="N6" s="227">
        <v>-1.4633044342084529</v>
      </c>
      <c r="O6" s="227">
        <v>-0.99114907252400752</v>
      </c>
      <c r="P6" s="227">
        <v>-0.66254039160851652</v>
      </c>
      <c r="Q6" s="227">
        <v>-0.55158976598680987</v>
      </c>
      <c r="R6" s="227">
        <v>-0.54795622290103896</v>
      </c>
      <c r="T6" s="234"/>
      <c r="U6" s="234"/>
      <c r="V6" s="234"/>
      <c r="W6" s="234"/>
      <c r="X6" s="234"/>
    </row>
    <row r="7" spans="2:24">
      <c r="B7" s="228" t="s">
        <v>119</v>
      </c>
      <c r="C7" s="228" t="s">
        <v>570</v>
      </c>
      <c r="D7" s="227">
        <v>-2.5554133078646339</v>
      </c>
      <c r="E7" s="227">
        <v>-1.4026442538304487</v>
      </c>
      <c r="F7" s="227">
        <v>-0.87202556983180646</v>
      </c>
      <c r="G7" s="227">
        <v>-0.74661769165450209</v>
      </c>
      <c r="H7" s="227">
        <v>-1.1759798627091749</v>
      </c>
      <c r="I7" s="227">
        <v>-1.4069291813487537</v>
      </c>
      <c r="J7" s="227">
        <v>-1.6806811301002036</v>
      </c>
      <c r="K7" s="227">
        <v>-2.198785592778612</v>
      </c>
      <c r="L7" s="227">
        <v>-8.3819525774046859</v>
      </c>
      <c r="M7" s="227">
        <v>-8.5554292283291389</v>
      </c>
      <c r="N7" s="227">
        <v>-3.8581866595786742</v>
      </c>
      <c r="O7" s="227">
        <v>-2.5390541131410069</v>
      </c>
      <c r="P7" s="227">
        <v>-2.3520430526036473</v>
      </c>
      <c r="Q7" s="227">
        <v>-2.4508737546073149</v>
      </c>
      <c r="R7" s="227">
        <v>-2.200363901330078</v>
      </c>
      <c r="T7" s="233"/>
      <c r="U7" s="234"/>
      <c r="V7" s="234"/>
      <c r="W7" s="234"/>
      <c r="X7" s="234"/>
    </row>
    <row r="8" spans="2:24">
      <c r="B8" s="228" t="s">
        <v>120</v>
      </c>
      <c r="C8" s="229" t="s">
        <v>571</v>
      </c>
      <c r="D8" s="227">
        <v>-2.4463683839752153</v>
      </c>
      <c r="E8" s="227">
        <v>-1.3654566372451278</v>
      </c>
      <c r="F8" s="227">
        <v>-0.87311235022064093</v>
      </c>
      <c r="G8" s="227">
        <v>-0.73194927501279439</v>
      </c>
      <c r="H8" s="227">
        <v>-1.077387820984572</v>
      </c>
      <c r="I8" s="227">
        <v>-1.2486571084570197</v>
      </c>
      <c r="J8" s="227">
        <v>-1.4751243718654252</v>
      </c>
      <c r="K8" s="227">
        <v>-2.1278098355415032</v>
      </c>
      <c r="L8" s="227">
        <v>-8.1480268096429427</v>
      </c>
      <c r="M8" s="227">
        <v>-8.3471889640263299</v>
      </c>
      <c r="N8" s="227">
        <v>-3.8732583110892427</v>
      </c>
      <c r="O8" s="227">
        <v>-2.5907404681032458</v>
      </c>
      <c r="P8" s="227">
        <v>-2.3742948774808643</v>
      </c>
      <c r="Q8" s="227">
        <v>-2.4292264893241335</v>
      </c>
      <c r="R8" s="227">
        <v>-2.1677499508897644</v>
      </c>
      <c r="T8" s="233"/>
      <c r="U8" s="234"/>
      <c r="V8" s="234"/>
      <c r="W8" s="234"/>
      <c r="X8" s="234"/>
    </row>
    <row r="9" spans="2:24" ht="16.5" customHeight="1">
      <c r="B9" s="223" t="s">
        <v>6</v>
      </c>
      <c r="C9" s="223" t="s">
        <v>6</v>
      </c>
      <c r="D9" s="224">
        <v>-2.8171848125086942</v>
      </c>
      <c r="E9" s="224">
        <v>-1.9843791995800175</v>
      </c>
      <c r="F9" s="224">
        <v>-1.899911270936407</v>
      </c>
      <c r="G9" s="224">
        <v>-1.6640135288022342</v>
      </c>
      <c r="H9" s="224">
        <v>-1.3559768335272746</v>
      </c>
      <c r="I9" s="224">
        <v>-0.73328343217684244</v>
      </c>
      <c r="J9" s="224">
        <v>-0.28999188808020127</v>
      </c>
      <c r="K9" s="224">
        <v>-2.7178535275402735</v>
      </c>
      <c r="L9" s="224">
        <v>-8.1502492014099701</v>
      </c>
      <c r="M9" s="224">
        <v>-9.1443887405578845</v>
      </c>
      <c r="N9" s="224">
        <v>-5.9388601199757929</v>
      </c>
      <c r="O9" s="224">
        <v>-4.0326910162494327</v>
      </c>
      <c r="P9" s="224">
        <v>-2.9628714105385687</v>
      </c>
      <c r="Q9" s="224">
        <v>-2.1636445674882392</v>
      </c>
      <c r="R9" s="224">
        <v>-1.722655340908736</v>
      </c>
    </row>
    <row r="10" spans="2:24" ht="13.5" customHeight="1">
      <c r="B10" s="223" t="s">
        <v>7</v>
      </c>
      <c r="C10" s="223" t="s">
        <v>7</v>
      </c>
      <c r="D10" s="224">
        <v>-0.28450004476653612</v>
      </c>
      <c r="E10" s="224">
        <v>0.51240820390817132</v>
      </c>
      <c r="F10" s="224">
        <v>-6.4017853233826916E-2</v>
      </c>
      <c r="G10" s="224">
        <v>1.5016864847782296</v>
      </c>
      <c r="H10" s="224">
        <v>0.51025515970590885</v>
      </c>
      <c r="I10" s="224">
        <v>0.73044561177161271</v>
      </c>
      <c r="J10" s="224">
        <v>0.82167859499673812</v>
      </c>
      <c r="K10" s="224">
        <v>0.33855648794136234</v>
      </c>
      <c r="L10" s="224">
        <v>-7.2969149845344443</v>
      </c>
      <c r="M10" s="224">
        <v>-3.8347910695008904</v>
      </c>
      <c r="N10" s="224">
        <v>-1.7389081373382413</v>
      </c>
      <c r="O10" s="224">
        <v>-0.80308599524691271</v>
      </c>
      <c r="P10" s="224">
        <v>-0.41233831160127066</v>
      </c>
      <c r="Q10" s="224">
        <v>-0.25944887223200686</v>
      </c>
      <c r="R10" s="224">
        <v>-0.2979182438791097</v>
      </c>
    </row>
    <row r="11" spans="2:24" ht="13.5" customHeight="1">
      <c r="B11" s="223" t="s">
        <v>8</v>
      </c>
      <c r="C11" s="223" t="s">
        <v>8</v>
      </c>
      <c r="D11" s="224">
        <v>-0.71402931017665094</v>
      </c>
      <c r="E11" s="224">
        <v>0.67732210856716124</v>
      </c>
      <c r="F11" s="224">
        <v>0.61397094297253507</v>
      </c>
      <c r="G11" s="224">
        <v>0.69330860638985026</v>
      </c>
      <c r="H11" s="224">
        <v>0.58936287369764773</v>
      </c>
      <c r="I11" s="224">
        <v>1.8401820845503645</v>
      </c>
      <c r="J11" s="224">
        <v>1.2363984512506236</v>
      </c>
      <c r="K11" s="224">
        <v>-0.30815124375210928</v>
      </c>
      <c r="L11" s="224">
        <v>-6.5865884232065142</v>
      </c>
      <c r="M11" s="224">
        <v>-4.6543128597988694</v>
      </c>
      <c r="N11" s="224">
        <v>-3.4543227388509021</v>
      </c>
      <c r="O11" s="224">
        <v>-3.8451997508984377</v>
      </c>
      <c r="P11" s="224">
        <v>-4.0918906026497437</v>
      </c>
      <c r="Q11" s="224">
        <v>-3.9876672486699434</v>
      </c>
      <c r="R11" s="224">
        <v>-4.0788160179915192</v>
      </c>
    </row>
    <row r="12" spans="2:24" ht="13.5" customHeight="1">
      <c r="B12" s="223" t="s">
        <v>9</v>
      </c>
      <c r="C12" s="223" t="s">
        <v>9</v>
      </c>
      <c r="D12" s="224">
        <v>-1.6597773565731604</v>
      </c>
      <c r="E12" s="224">
        <v>-1.0097060971340837</v>
      </c>
      <c r="F12" s="224">
        <v>6.3350280529910249E-2</v>
      </c>
      <c r="G12" s="224">
        <v>0.64455861088242572</v>
      </c>
      <c r="H12" s="224">
        <v>0.50614049754697854</v>
      </c>
      <c r="I12" s="224">
        <v>-7.2821026528016655E-2</v>
      </c>
      <c r="J12" s="224">
        <v>0.12135822506022963</v>
      </c>
      <c r="K12" s="224">
        <v>0.41839957711499531</v>
      </c>
      <c r="L12" s="224">
        <v>-8.6487748809842895</v>
      </c>
      <c r="M12" s="224">
        <v>-6.3363088882332219</v>
      </c>
      <c r="N12" s="224">
        <v>-3.783569348133963</v>
      </c>
      <c r="O12" s="224">
        <v>-1.3464057513552803</v>
      </c>
      <c r="P12" s="224">
        <v>-0.19294901074082549</v>
      </c>
      <c r="Q12" s="224">
        <v>0.19838287149269632</v>
      </c>
      <c r="R12" s="224">
        <v>0.38409135752967388</v>
      </c>
    </row>
    <row r="13" spans="2:24" ht="13.5" customHeight="1">
      <c r="B13" s="223" t="s">
        <v>88</v>
      </c>
      <c r="C13" s="223" t="s">
        <v>88</v>
      </c>
      <c r="D13" s="224">
        <v>-2.2993767196516646</v>
      </c>
      <c r="E13" s="224">
        <v>0.29165770050205386</v>
      </c>
      <c r="F13" s="224">
        <v>4.2590626174887145</v>
      </c>
      <c r="G13" s="224">
        <v>4.1714288053439237</v>
      </c>
      <c r="H13" s="224">
        <v>2.7978592260365689</v>
      </c>
      <c r="I13" s="224">
        <v>3.2622484174146988</v>
      </c>
      <c r="J13" s="224">
        <v>3.8493729408496122</v>
      </c>
      <c r="K13" s="224">
        <v>1.594013047346009</v>
      </c>
      <c r="L13" s="224">
        <v>-1.6437970093438816</v>
      </c>
      <c r="M13" s="224">
        <v>-0.34154950438343473</v>
      </c>
      <c r="N13" s="224">
        <v>1.1763584310632009</v>
      </c>
      <c r="O13" s="224">
        <v>1.1955315198899215</v>
      </c>
      <c r="P13" s="224">
        <v>1.3535284241813481</v>
      </c>
      <c r="Q13" s="224">
        <v>1.6804294319926936</v>
      </c>
      <c r="R13" s="224">
        <v>1.7410667654466361</v>
      </c>
    </row>
    <row r="14" spans="2:24" ht="13.5" customHeight="1">
      <c r="B14" s="223" t="s">
        <v>10</v>
      </c>
      <c r="C14" s="223" t="s">
        <v>10</v>
      </c>
      <c r="D14" s="224">
        <v>-1.7472814473427651</v>
      </c>
      <c r="E14" s="224">
        <v>1.4009787727765626</v>
      </c>
      <c r="F14" s="224">
        <v>0.39603898552750721</v>
      </c>
      <c r="G14" s="224">
        <v>0.53635785887370657</v>
      </c>
      <c r="H14" s="224">
        <v>1.5286749631062491</v>
      </c>
      <c r="I14" s="224">
        <v>1.4719264698053203</v>
      </c>
      <c r="J14" s="224">
        <v>0.76281865380734903</v>
      </c>
      <c r="K14" s="224">
        <v>-4.6437884389778278E-2</v>
      </c>
      <c r="L14" s="224">
        <v>-4.8350877933164016</v>
      </c>
      <c r="M14" s="224">
        <v>-6.7399422859235019</v>
      </c>
      <c r="N14" s="224">
        <v>-5.3149840977014993</v>
      </c>
      <c r="O14" s="224">
        <v>-4.6915991338963599</v>
      </c>
      <c r="P14" s="224">
        <v>-4.1544434285121712</v>
      </c>
      <c r="Q14" s="224">
        <v>-3.6869486737138746</v>
      </c>
      <c r="R14" s="224">
        <v>-3.1619416457408906</v>
      </c>
    </row>
    <row r="15" spans="2:24" ht="13.5" customHeight="1">
      <c r="B15" s="223" t="s">
        <v>11</v>
      </c>
      <c r="C15" s="223" t="s">
        <v>11</v>
      </c>
      <c r="D15" s="224">
        <v>-1.4489499762786044</v>
      </c>
      <c r="E15" s="224">
        <v>0.84800594818694175</v>
      </c>
      <c r="F15" s="224">
        <v>2.9965936237514179</v>
      </c>
      <c r="G15" s="224">
        <v>0.23249254000565919</v>
      </c>
      <c r="H15" s="224">
        <v>0.11695317801654523</v>
      </c>
      <c r="I15" s="224">
        <v>0.59663192421549305</v>
      </c>
      <c r="J15" s="224">
        <v>-1.0577070053280129</v>
      </c>
      <c r="K15" s="224">
        <v>1.3100804295854716</v>
      </c>
      <c r="L15" s="224">
        <v>-2.2843791375805007</v>
      </c>
      <c r="M15" s="224">
        <v>-1.5090327737579028</v>
      </c>
      <c r="N15" s="224">
        <v>-2.1498552919982026</v>
      </c>
      <c r="O15" s="224">
        <v>-1.5086196179541911</v>
      </c>
      <c r="P15" s="224">
        <v>-1.1482195881024853</v>
      </c>
      <c r="Q15" s="224">
        <v>-0.19267508844134471</v>
      </c>
      <c r="R15" s="224">
        <v>-6.761949156388046E-2</v>
      </c>
    </row>
    <row r="16" spans="2:24" ht="13.5" customHeight="1">
      <c r="B16" s="223" t="s">
        <v>12</v>
      </c>
      <c r="C16" s="223" t="s">
        <v>12</v>
      </c>
      <c r="D16" s="224">
        <v>-4.4200913608118918E-2</v>
      </c>
      <c r="E16" s="224">
        <v>0.32795069049926434</v>
      </c>
      <c r="F16" s="224">
        <v>0.98835965768861256</v>
      </c>
      <c r="G16" s="224">
        <v>0.50049336476361783</v>
      </c>
      <c r="H16" s="224">
        <v>-0.12191645597082752</v>
      </c>
      <c r="I16" s="224">
        <v>-0.86138326579555136</v>
      </c>
      <c r="J16" s="224">
        <v>-1.3222404900013005</v>
      </c>
      <c r="K16" s="224">
        <v>-1.024064813024421</v>
      </c>
      <c r="L16" s="224">
        <v>-4.7530853646237547</v>
      </c>
      <c r="M16" s="224">
        <v>-6.6329116264563988</v>
      </c>
      <c r="N16" s="224">
        <v>-6.1109490557631716</v>
      </c>
      <c r="O16" s="224">
        <v>-5.107366517923067</v>
      </c>
      <c r="P16" s="224">
        <v>-4.3157233096404815</v>
      </c>
      <c r="Q16" s="224">
        <v>-3.5880610438127789</v>
      </c>
      <c r="R16" s="224">
        <v>-2.9778779335147481</v>
      </c>
    </row>
    <row r="17" spans="2:18" ht="13.5" customHeight="1">
      <c r="B17" s="223" t="s">
        <v>13</v>
      </c>
      <c r="C17" s="223" t="s">
        <v>13</v>
      </c>
      <c r="D17" s="224">
        <v>-1.4231648915982882</v>
      </c>
      <c r="E17" s="224">
        <v>-0.83520094300350778</v>
      </c>
      <c r="F17" s="224">
        <v>-0.53408343036977657</v>
      </c>
      <c r="G17" s="224">
        <v>0.64843473147014463</v>
      </c>
      <c r="H17" s="224">
        <v>0.58607869437405657</v>
      </c>
      <c r="I17" s="224">
        <v>0.31868165536533499</v>
      </c>
      <c r="J17" s="224">
        <v>7.6478364451109199E-2</v>
      </c>
      <c r="K17" s="224">
        <v>-0.13003561334816127</v>
      </c>
      <c r="L17" s="224">
        <v>-1.8036982709819329</v>
      </c>
      <c r="M17" s="224">
        <v>-2.8098340352195263</v>
      </c>
      <c r="N17" s="224">
        <v>-2.5670338700239248</v>
      </c>
      <c r="O17" s="224">
        <v>-2.4310039777276389</v>
      </c>
      <c r="P17" s="224">
        <v>-2.0626727729995689</v>
      </c>
      <c r="Q17" s="224">
        <v>-1.6907372628763351</v>
      </c>
      <c r="R17" s="224">
        <v>-1.4467406984527993</v>
      </c>
    </row>
    <row r="18" spans="2:18" ht="13.5" customHeight="1">
      <c r="B18" s="223" t="s">
        <v>14</v>
      </c>
      <c r="C18" s="223" t="s">
        <v>14</v>
      </c>
      <c r="D18" s="224">
        <v>-1.7614274885774921</v>
      </c>
      <c r="E18" s="224">
        <v>-0.81011807617467091</v>
      </c>
      <c r="F18" s="224">
        <v>-0.63430561325773216</v>
      </c>
      <c r="G18" s="224">
        <v>-0.48446415024757905</v>
      </c>
      <c r="H18" s="224">
        <v>-0.52821541016406115</v>
      </c>
      <c r="I18" s="224">
        <v>-0.54397538193147343</v>
      </c>
      <c r="J18" s="224">
        <v>-0.386406534290413</v>
      </c>
      <c r="K18" s="224">
        <v>-1.6364187748717853</v>
      </c>
      <c r="L18" s="224">
        <v>-5.6697624209992004</v>
      </c>
      <c r="M18" s="224">
        <v>-4.1701286234276367</v>
      </c>
      <c r="N18" s="224">
        <v>-3.2511580111414915</v>
      </c>
      <c r="O18" s="224">
        <v>-2.8665121871860126</v>
      </c>
      <c r="P18" s="224">
        <v>-2.7494229990944583</v>
      </c>
      <c r="Q18" s="224">
        <v>-2.6765472228459872</v>
      </c>
      <c r="R18" s="224">
        <v>-2.6757175886072648</v>
      </c>
    </row>
    <row r="19" spans="2:18" ht="13.5" customHeight="1">
      <c r="B19" s="223" t="s">
        <v>15</v>
      </c>
      <c r="C19" s="223" t="s">
        <v>15</v>
      </c>
      <c r="D19" s="224">
        <v>1.7128310857688769</v>
      </c>
      <c r="E19" s="224">
        <v>1.9011454568009585</v>
      </c>
      <c r="F19" s="224">
        <v>1.9841139719188192</v>
      </c>
      <c r="G19" s="224">
        <v>2.2160547637823509</v>
      </c>
      <c r="H19" s="224">
        <v>2.0076736630239749</v>
      </c>
      <c r="I19" s="224">
        <v>1.6629546936950974</v>
      </c>
      <c r="J19" s="224">
        <v>1.9279105440652762</v>
      </c>
      <c r="K19" s="224">
        <v>1.8733985950856453</v>
      </c>
      <c r="L19" s="224">
        <v>-2.4003328196348215</v>
      </c>
      <c r="M19" s="224">
        <v>-3.9644017668575704</v>
      </c>
      <c r="N19" s="224">
        <v>0.12751263762829854</v>
      </c>
      <c r="O19" s="224">
        <v>0.74840142443805735</v>
      </c>
      <c r="P19" s="224">
        <v>0.82589352816053951</v>
      </c>
      <c r="Q19" s="224">
        <v>0.93648516019361661</v>
      </c>
      <c r="R19" s="224">
        <v>0.93706348962368491</v>
      </c>
    </row>
    <row r="20" spans="2:18" ht="13.5" customHeight="1">
      <c r="B20" s="223" t="s">
        <v>16</v>
      </c>
      <c r="C20" s="223" t="s">
        <v>16</v>
      </c>
      <c r="D20" s="224">
        <v>6.8425588960150607</v>
      </c>
      <c r="E20" s="224">
        <v>8.4503453379236184</v>
      </c>
      <c r="F20" s="224">
        <v>6.4548484347731749</v>
      </c>
      <c r="G20" s="224">
        <v>6.350442721879511</v>
      </c>
      <c r="H20" s="224">
        <v>8.7341374297024021</v>
      </c>
      <c r="I20" s="224">
        <v>7.8948623355999823</v>
      </c>
      <c r="J20" s="224">
        <v>7.4004202987696317</v>
      </c>
      <c r="K20" s="224">
        <v>6.4684605230612995</v>
      </c>
      <c r="L20" s="224">
        <v>-2.1703301007553981</v>
      </c>
      <c r="M20" s="224">
        <v>-2.826688994102367</v>
      </c>
      <c r="N20" s="224">
        <v>2.7251820227539549</v>
      </c>
      <c r="O20" s="224">
        <v>1.1235075818886882</v>
      </c>
      <c r="P20" s="224">
        <v>1.0579735694187935</v>
      </c>
      <c r="Q20" s="224">
        <v>1.1498630228245446</v>
      </c>
      <c r="R20" s="224">
        <v>1.3286987328043238</v>
      </c>
    </row>
    <row r="21" spans="2:18" ht="13.5" customHeight="1">
      <c r="B21" s="223" t="s">
        <v>121</v>
      </c>
      <c r="C21" s="223" t="s">
        <v>89</v>
      </c>
      <c r="D21" s="224">
        <v>-2.564489491594542</v>
      </c>
      <c r="E21" s="224">
        <v>-5.4803110694374899</v>
      </c>
      <c r="F21" s="224">
        <v>-0.75867853962828058</v>
      </c>
      <c r="G21" s="224">
        <v>-3.0046585656691787</v>
      </c>
      <c r="H21" s="224">
        <v>-1.721331030447552</v>
      </c>
      <c r="I21" s="224">
        <v>-2.7137677531634616</v>
      </c>
      <c r="J21" s="224">
        <v>-4.6106129128554132</v>
      </c>
      <c r="K21" s="224">
        <v>-4.8965500350185556</v>
      </c>
      <c r="L21" s="224">
        <v>-11.709100805673108</v>
      </c>
      <c r="M21" s="224">
        <v>-9.1994994305360809</v>
      </c>
      <c r="N21" s="224">
        <v>-5.4704494735166858</v>
      </c>
      <c r="O21" s="224">
        <v>-5.6686873575092047</v>
      </c>
      <c r="P21" s="224">
        <v>-5.7732831113227316</v>
      </c>
      <c r="Q21" s="224">
        <v>-5.7490423518231726</v>
      </c>
      <c r="R21" s="224">
        <v>-5.7231744026853359</v>
      </c>
    </row>
    <row r="22" spans="2:18" ht="13.5" customHeight="1">
      <c r="B22" s="244" t="s">
        <v>64</v>
      </c>
      <c r="C22" s="223" t="s">
        <v>64</v>
      </c>
      <c r="D22" s="224">
        <v>1.4576473400031198</v>
      </c>
      <c r="E22" s="224">
        <v>1.8524073083128743</v>
      </c>
      <c r="F22" s="224">
        <v>4.5719245018205106</v>
      </c>
      <c r="G22" s="224">
        <v>3.7570865867269347</v>
      </c>
      <c r="H22" s="224">
        <v>14.969673948144283</v>
      </c>
      <c r="I22" s="224">
        <v>3.3069024816269934</v>
      </c>
      <c r="J22" s="224">
        <v>1.567820614807468</v>
      </c>
      <c r="K22" s="224">
        <v>-0.72938545287054268</v>
      </c>
      <c r="L22" s="224">
        <v>-2.4151186810538054</v>
      </c>
      <c r="M22" s="224">
        <v>-6.5487653660141127</v>
      </c>
      <c r="N22" s="224">
        <v>-4.091855828620675</v>
      </c>
      <c r="O22" s="224">
        <v>-2.2483960210546812</v>
      </c>
      <c r="P22" s="224">
        <v>-0.68314962028004067</v>
      </c>
      <c r="Q22" s="224">
        <v>0.37998278476466701</v>
      </c>
      <c r="R22" s="224">
        <v>0.36144178395306886</v>
      </c>
    </row>
    <row r="23" spans="2:18" ht="13.5" customHeight="1">
      <c r="B23" s="223" t="s">
        <v>117</v>
      </c>
      <c r="C23" s="223" t="s">
        <v>17</v>
      </c>
      <c r="D23" s="224">
        <v>-2.3343340978165315</v>
      </c>
      <c r="E23" s="224">
        <v>-1.2095844258620845</v>
      </c>
      <c r="F23" s="224">
        <v>0.2324784743384837</v>
      </c>
      <c r="G23" s="224">
        <v>1.0500657656991068</v>
      </c>
      <c r="H23" s="224">
        <v>0.9336961177435984</v>
      </c>
      <c r="I23" s="224">
        <v>1.024925400204183</v>
      </c>
      <c r="J23" s="224">
        <v>1.1758162474816789</v>
      </c>
      <c r="K23" s="224">
        <v>1.2582482657059417</v>
      </c>
      <c r="L23" s="224">
        <v>-3.4607329771244282</v>
      </c>
      <c r="M23" s="224">
        <v>-3.7309949460231495</v>
      </c>
      <c r="N23" s="224">
        <v>-1.5582205034562</v>
      </c>
      <c r="O23" s="224">
        <v>-0.29040162714204448</v>
      </c>
      <c r="P23" s="224">
        <v>3.0730154354903165E-2</v>
      </c>
      <c r="Q23" s="224">
        <v>0.4434642932697167</v>
      </c>
      <c r="R23" s="224">
        <v>0.4668651147388676</v>
      </c>
    </row>
    <row r="24" spans="2:18" ht="13.5" customHeight="1">
      <c r="B24" s="223" t="s">
        <v>18</v>
      </c>
      <c r="C24" s="223" t="s">
        <v>18</v>
      </c>
      <c r="D24" s="224">
        <v>-1.214441667427389</v>
      </c>
      <c r="E24" s="224">
        <v>-1.1941993005370346</v>
      </c>
      <c r="F24" s="224">
        <v>-0.54683140912197659</v>
      </c>
      <c r="G24" s="224">
        <v>0.88451582251688787</v>
      </c>
      <c r="H24" s="224">
        <v>0.49421505599510829</v>
      </c>
      <c r="I24" s="224">
        <v>0.84354619077045867</v>
      </c>
      <c r="J24" s="224">
        <v>-1.4446050910357575</v>
      </c>
      <c r="K24" s="224">
        <v>-2.1826933047845243</v>
      </c>
      <c r="L24" s="224">
        <v>-8.1765084412074369</v>
      </c>
      <c r="M24" s="224">
        <v>-5.7495910777028936</v>
      </c>
      <c r="N24" s="224">
        <v>-1.6299144359990636</v>
      </c>
      <c r="O24" s="224">
        <v>-1.5134086573504171</v>
      </c>
      <c r="P24" s="224">
        <v>-1.4260633926297019</v>
      </c>
      <c r="Q24" s="224">
        <v>-1.4079549852025419</v>
      </c>
      <c r="R24" s="224">
        <v>-1.3906652278213421</v>
      </c>
    </row>
    <row r="25" spans="2:18" ht="13.5" customHeight="1">
      <c r="B25" s="223" t="s">
        <v>19</v>
      </c>
      <c r="C25" s="223" t="s">
        <v>19</v>
      </c>
      <c r="D25" s="224">
        <v>3.361430027652903</v>
      </c>
      <c r="E25" s="224">
        <v>3.7049472581470537</v>
      </c>
      <c r="F25" s="224">
        <v>3.3760596232937599</v>
      </c>
      <c r="G25" s="224">
        <v>3.0165834823172171</v>
      </c>
      <c r="H25" s="224">
        <v>2.5382631173167374</v>
      </c>
      <c r="I25" s="224">
        <v>1.8025858403633985</v>
      </c>
      <c r="J25" s="224">
        <v>1.6743027783803159</v>
      </c>
      <c r="K25" s="224">
        <v>2.0767131273945836</v>
      </c>
      <c r="L25" s="224">
        <v>-3.0408628528549104</v>
      </c>
      <c r="M25" s="224">
        <v>-2.1764048740094455</v>
      </c>
      <c r="N25" s="224">
        <v>-1.004654638165325</v>
      </c>
      <c r="O25" s="224">
        <v>-0.252403454588221</v>
      </c>
      <c r="P25" s="224">
        <v>1.081965453928909</v>
      </c>
      <c r="Q25" s="224">
        <v>1.052513207379955</v>
      </c>
      <c r="R25" s="224">
        <v>0.96795027690395974</v>
      </c>
    </row>
    <row r="26" spans="2:18" ht="13.5" customHeight="1">
      <c r="B26" s="223" t="s">
        <v>20</v>
      </c>
      <c r="C26" s="223" t="s">
        <v>20</v>
      </c>
      <c r="D26" s="224">
        <v>-6.2850276911651282</v>
      </c>
      <c r="E26" s="224">
        <v>-6.297212376507666</v>
      </c>
      <c r="F26" s="224">
        <v>-4.565725407204674</v>
      </c>
      <c r="G26" s="224">
        <v>-3.4068381237155556</v>
      </c>
      <c r="H26" s="224">
        <v>-3.2838032795083509</v>
      </c>
      <c r="I26" s="224">
        <v>-2.5938004956128142</v>
      </c>
      <c r="J26" s="224">
        <v>-1.8741584213669207</v>
      </c>
      <c r="K26" s="224">
        <v>-1.9054375017691059</v>
      </c>
      <c r="L26" s="224">
        <v>-10.603574619930249</v>
      </c>
      <c r="M26" s="224">
        <v>-7.9983679686773765</v>
      </c>
      <c r="N26" s="224">
        <v>-3.1746195123149432</v>
      </c>
      <c r="O26" s="224">
        <v>-2.1162154899362946</v>
      </c>
      <c r="P26" s="224">
        <v>-2.0382755366655942</v>
      </c>
      <c r="Q26" s="224">
        <v>-1.9910409739359307</v>
      </c>
      <c r="R26" s="224">
        <v>-1.9659528102670016</v>
      </c>
    </row>
    <row r="27" spans="2:18" ht="13.5" customHeight="1">
      <c r="B27" s="223" t="s">
        <v>21</v>
      </c>
      <c r="C27" s="223" t="s">
        <v>21</v>
      </c>
      <c r="D27" s="224">
        <v>1.1242154554430848</v>
      </c>
      <c r="E27" s="224">
        <v>0.2951196518355198</v>
      </c>
      <c r="F27" s="224">
        <v>9.9921901933794272E-2</v>
      </c>
      <c r="G27" s="224">
        <v>0.39963349905217721</v>
      </c>
      <c r="H27" s="224">
        <v>1.5249455581745786</v>
      </c>
      <c r="I27" s="224">
        <v>1.9384062970487694</v>
      </c>
      <c r="J27" s="224">
        <v>2.2113383916701386</v>
      </c>
      <c r="K27" s="224">
        <v>5.2760456862606733E-2</v>
      </c>
      <c r="L27" s="224">
        <v>-2.5652524815744817</v>
      </c>
      <c r="M27" s="224">
        <v>-2.7892398304872281</v>
      </c>
      <c r="N27" s="224">
        <v>-2.4170113590763043</v>
      </c>
      <c r="O27" s="224">
        <v>-2.5432430729984028</v>
      </c>
      <c r="P27" s="224">
        <v>-2.3804232519463553</v>
      </c>
      <c r="Q27" s="224">
        <v>-2.1565240781040038</v>
      </c>
      <c r="R27" s="224">
        <v>-1.8015415335329803</v>
      </c>
    </row>
    <row r="28" spans="2:18" ht="13.5" customHeight="1">
      <c r="B28" s="223" t="s">
        <v>90</v>
      </c>
      <c r="C28" s="223" t="s">
        <v>90</v>
      </c>
      <c r="D28" s="224">
        <v>1.5303951597161067</v>
      </c>
      <c r="E28" s="224">
        <v>2.8793224920532014E-2</v>
      </c>
      <c r="F28" s="224">
        <v>6.3000540187432119E-2</v>
      </c>
      <c r="G28" s="224">
        <v>0.16220646001779168</v>
      </c>
      <c r="H28" s="224">
        <v>0.40997480204123976</v>
      </c>
      <c r="I28" s="224">
        <v>-0.54350677890837529</v>
      </c>
      <c r="J28" s="224">
        <v>-1.0012721050963982</v>
      </c>
      <c r="K28" s="224">
        <v>-0.5528437881648981</v>
      </c>
      <c r="L28" s="224">
        <v>-1.839325010194488</v>
      </c>
      <c r="M28" s="224">
        <v>-5.0058996415881634</v>
      </c>
      <c r="N28" s="224">
        <v>-0.84347440770642412</v>
      </c>
      <c r="O28" s="224">
        <v>-4.5515233253719097E-2</v>
      </c>
      <c r="P28" s="224">
        <v>0.22485975856527002</v>
      </c>
      <c r="Q28" s="224">
        <v>9.3386578661621686E-2</v>
      </c>
      <c r="R28" s="224">
        <v>0.11650127427430637</v>
      </c>
    </row>
    <row r="29" spans="2:18" ht="13.5" customHeight="1">
      <c r="B29" s="223" t="s">
        <v>65</v>
      </c>
      <c r="C29" s="223" t="s">
        <v>65</v>
      </c>
      <c r="D29" s="224">
        <v>-0.31267894077652059</v>
      </c>
      <c r="E29" s="224">
        <v>-0.37875028679533268</v>
      </c>
      <c r="F29" s="224">
        <v>1.0856332722719246</v>
      </c>
      <c r="G29" s="224">
        <v>1.7101441947897453</v>
      </c>
      <c r="H29" s="224">
        <v>2.1262792734662401</v>
      </c>
      <c r="I29" s="224">
        <v>1.6951681368775551</v>
      </c>
      <c r="J29" s="224">
        <v>1.3563335705396777</v>
      </c>
      <c r="K29" s="224">
        <v>0.51327728692761176</v>
      </c>
      <c r="L29" s="224">
        <v>-7.4964531858169678</v>
      </c>
      <c r="M29" s="224">
        <v>-5.638123208186399</v>
      </c>
      <c r="N29" s="224">
        <v>-1.5145111033536198</v>
      </c>
      <c r="O29" s="224">
        <v>-0.48550644108271918</v>
      </c>
      <c r="P29" s="224">
        <v>-0.16026271637311312</v>
      </c>
      <c r="Q29" s="224">
        <v>0.19842881722496147</v>
      </c>
      <c r="R29" s="224">
        <v>0.58151655658346302</v>
      </c>
    </row>
    <row r="30" spans="2:18" ht="13.5" customHeight="1">
      <c r="B30" s="223" t="s">
        <v>22</v>
      </c>
      <c r="C30" s="223" t="s">
        <v>22</v>
      </c>
      <c r="D30" s="224">
        <v>1.1826486178297011</v>
      </c>
      <c r="E30" s="224">
        <v>1.263254514035157</v>
      </c>
      <c r="F30" s="224">
        <v>1.2520278822547743</v>
      </c>
      <c r="G30" s="224">
        <v>0.89731738444766873</v>
      </c>
      <c r="H30" s="224">
        <v>1.0587495510957889</v>
      </c>
      <c r="I30" s="224">
        <v>0.53129542109569339</v>
      </c>
      <c r="J30" s="224">
        <v>2.3409853124606252</v>
      </c>
      <c r="K30" s="224">
        <v>2.0671267558254094</v>
      </c>
      <c r="L30" s="224">
        <v>-3.1434033821508738</v>
      </c>
      <c r="M30" s="224">
        <v>-1.2984923485582609</v>
      </c>
      <c r="N30" s="224">
        <v>-0.53603777409199493</v>
      </c>
      <c r="O30" s="224">
        <v>-0.27138520313049758</v>
      </c>
      <c r="P30" s="224">
        <v>-0.2236722075088361</v>
      </c>
      <c r="Q30" s="224">
        <v>-0.32018428701850188</v>
      </c>
      <c r="R30" s="224">
        <v>-0.43843971612861543</v>
      </c>
    </row>
    <row r="31" spans="2:18" ht="13.5" customHeight="1">
      <c r="B31" s="223" t="s">
        <v>66</v>
      </c>
      <c r="C31" s="223" t="s">
        <v>66</v>
      </c>
      <c r="D31" s="224">
        <v>0.5213509564276797</v>
      </c>
      <c r="E31" s="224">
        <v>1.6222953545399748</v>
      </c>
      <c r="F31" s="224">
        <v>1.3073877910107583</v>
      </c>
      <c r="G31" s="224">
        <v>0.21810277472056389</v>
      </c>
      <c r="H31" s="224">
        <v>2.6736640777697587</v>
      </c>
      <c r="I31" s="224">
        <v>4.8404942044045054</v>
      </c>
      <c r="J31" s="224">
        <v>2.9383890439427605</v>
      </c>
      <c r="K31" s="224">
        <v>1.5627314287055531</v>
      </c>
      <c r="L31" s="224">
        <v>-5.3385816564846733</v>
      </c>
      <c r="M31" s="224">
        <v>-2.2859821262106839</v>
      </c>
      <c r="N31" s="224">
        <v>-0.46531893918845973</v>
      </c>
      <c r="O31" s="224">
        <v>-0.13230720914205382</v>
      </c>
      <c r="P31" s="224">
        <v>0.10369939648067009</v>
      </c>
      <c r="Q31" s="224">
        <v>0.1832113682281378</v>
      </c>
      <c r="R31" s="224">
        <v>0.34188551790614913</v>
      </c>
    </row>
    <row r="32" spans="2:18" ht="13.5" customHeight="1">
      <c r="B32" s="223" t="s">
        <v>347</v>
      </c>
      <c r="C32" s="223" t="s">
        <v>23</v>
      </c>
      <c r="D32" s="224">
        <v>-1.3700641442280337</v>
      </c>
      <c r="E32" s="224">
        <v>0.2425639717894898</v>
      </c>
      <c r="F32" s="224">
        <v>0.77106836321402206</v>
      </c>
      <c r="G32" s="224">
        <v>0.35370217156902178</v>
      </c>
      <c r="H32" s="224">
        <v>1.8787799281980224</v>
      </c>
      <c r="I32" s="224">
        <v>2.2688320400029252</v>
      </c>
      <c r="J32" s="224">
        <v>1.6759509074441843</v>
      </c>
      <c r="K32" s="224">
        <v>2.5252396073700356</v>
      </c>
      <c r="L32" s="224">
        <v>-4.0720200313056925</v>
      </c>
      <c r="M32" s="224">
        <v>-3.1659068848538605</v>
      </c>
      <c r="N32" s="224">
        <v>-1.7497247371046465</v>
      </c>
      <c r="O32" s="224">
        <v>-1.0120548608296427</v>
      </c>
      <c r="P32" s="224">
        <v>-0.40215442898792708</v>
      </c>
      <c r="Q32" s="224">
        <v>0.10771376118032451</v>
      </c>
      <c r="R32" s="224">
        <v>0.15981674832541776</v>
      </c>
    </row>
    <row r="33" spans="2:24" ht="13.5" customHeight="1">
      <c r="B33" s="223" t="s">
        <v>24</v>
      </c>
      <c r="C33" s="223" t="s">
        <v>24</v>
      </c>
      <c r="D33" s="224">
        <v>-0.20630262469975513</v>
      </c>
      <c r="E33" s="224">
        <v>0.53798279067186905</v>
      </c>
      <c r="F33" s="224">
        <v>0.94142588870600907</v>
      </c>
      <c r="G33" s="224">
        <v>1.2691068735515849</v>
      </c>
      <c r="H33" s="224">
        <v>1.6901155787313549</v>
      </c>
      <c r="I33" s="224">
        <v>1.6587447824160821</v>
      </c>
      <c r="J33" s="224">
        <v>1.3908830160671262</v>
      </c>
      <c r="K33" s="224">
        <v>-1.0820420880752306</v>
      </c>
      <c r="L33" s="224">
        <v>-3.6696657039428886</v>
      </c>
      <c r="M33" s="224">
        <v>-3.5048446430151312</v>
      </c>
      <c r="N33" s="224">
        <v>-2.4712428868785272</v>
      </c>
      <c r="O33" s="224">
        <v>-1.3831996065687719</v>
      </c>
      <c r="P33" s="224">
        <v>-0.3309447143178279</v>
      </c>
      <c r="Q33" s="224">
        <v>0.62980357309955159</v>
      </c>
      <c r="R33" s="224">
        <v>1.1230037608631747</v>
      </c>
    </row>
    <row r="34" spans="2:24" ht="13.5" customHeight="1">
      <c r="B34" s="223" t="s">
        <v>170</v>
      </c>
      <c r="C34" s="223" t="s">
        <v>25</v>
      </c>
      <c r="D34" s="224">
        <v>-7.0541817465735264</v>
      </c>
      <c r="E34" s="224">
        <v>-7.5499901962245302</v>
      </c>
      <c r="F34" s="224">
        <v>-8.883998467212944</v>
      </c>
      <c r="G34" s="224">
        <v>-10.298689330542691</v>
      </c>
      <c r="H34" s="224">
        <v>-11.293957238901408</v>
      </c>
      <c r="I34" s="224">
        <v>-11.301003584776756</v>
      </c>
      <c r="J34" s="224">
        <v>-10.099529630375244</v>
      </c>
      <c r="K34" s="224">
        <v>-10.603307414497616</v>
      </c>
      <c r="L34" s="224">
        <v>-16.50774142412353</v>
      </c>
      <c r="M34" s="224">
        <v>-15.040959797136985</v>
      </c>
      <c r="N34" s="224">
        <v>-14.600901230981341</v>
      </c>
      <c r="O34" s="224">
        <v>-14.254377299832054</v>
      </c>
      <c r="P34" s="224">
        <v>-13.926858226084221</v>
      </c>
      <c r="Q34" s="224">
        <v>-13.568957209440438</v>
      </c>
      <c r="R34" s="224">
        <v>-13.204008341493644</v>
      </c>
    </row>
    <row r="35" spans="2:24" ht="13.5" customHeight="1">
      <c r="B35" s="223" t="s">
        <v>26</v>
      </c>
      <c r="C35" s="223" t="s">
        <v>26</v>
      </c>
      <c r="D35" s="224">
        <v>1.6014915121960251</v>
      </c>
      <c r="E35" s="224">
        <v>2.9401665999988049</v>
      </c>
      <c r="F35" s="224">
        <v>0.56167815905342933</v>
      </c>
      <c r="G35" s="224">
        <v>2.3783398852030362</v>
      </c>
      <c r="H35" s="224">
        <v>3.5712626697454604</v>
      </c>
      <c r="I35" s="224">
        <v>1.1562195334402869</v>
      </c>
      <c r="J35" s="224">
        <v>2.7294335562794116</v>
      </c>
      <c r="K35" s="224">
        <v>2.3735616547497194</v>
      </c>
      <c r="L35" s="224">
        <v>-1.4083680775033514</v>
      </c>
      <c r="M35" s="224">
        <v>-1.2470479221955175</v>
      </c>
      <c r="N35" s="224">
        <v>0.80573623324780796</v>
      </c>
      <c r="O35" s="224">
        <v>1.1633237683807167</v>
      </c>
      <c r="P35" s="224">
        <v>2.683991575716659</v>
      </c>
      <c r="Q35" s="224">
        <v>2.2049300442054411</v>
      </c>
      <c r="R35" s="224">
        <v>2.0191365631665628</v>
      </c>
    </row>
    <row r="36" spans="2:24">
      <c r="B36" s="223" t="s">
        <v>91</v>
      </c>
      <c r="C36" s="223" t="s">
        <v>91</v>
      </c>
      <c r="D36" s="224" t="s">
        <v>60</v>
      </c>
      <c r="E36" s="224" t="s">
        <v>60</v>
      </c>
      <c r="F36" s="224" t="s">
        <v>60</v>
      </c>
      <c r="G36" s="224" t="s">
        <v>60</v>
      </c>
      <c r="H36" s="224" t="s">
        <v>60</v>
      </c>
      <c r="I36" s="224" t="s">
        <v>60</v>
      </c>
      <c r="J36" s="224" t="s">
        <v>60</v>
      </c>
      <c r="K36" s="224" t="s">
        <v>60</v>
      </c>
      <c r="L36" s="224" t="s">
        <v>60</v>
      </c>
      <c r="M36" s="224" t="s">
        <v>60</v>
      </c>
      <c r="N36" s="224" t="s">
        <v>60</v>
      </c>
      <c r="O36" s="224" t="s">
        <v>60</v>
      </c>
      <c r="P36" s="224" t="s">
        <v>60</v>
      </c>
      <c r="Q36" s="224" t="s">
        <v>60</v>
      </c>
      <c r="R36" s="224" t="s">
        <v>60</v>
      </c>
    </row>
    <row r="37" spans="2:24">
      <c r="B37" s="223" t="s">
        <v>27</v>
      </c>
      <c r="C37" s="223" t="s">
        <v>27</v>
      </c>
      <c r="D37" s="224">
        <v>-1.7772634712318829</v>
      </c>
      <c r="E37" s="224">
        <v>-1.1394171940331353E-2</v>
      </c>
      <c r="F37" s="224">
        <v>-0.79071236141904555</v>
      </c>
      <c r="G37" s="224">
        <v>-1.7092070881133101</v>
      </c>
      <c r="H37" s="224">
        <v>-1.6857773807570835</v>
      </c>
      <c r="I37" s="224">
        <v>-0.33309448665846192</v>
      </c>
      <c r="J37" s="224">
        <v>-0.5014726620660015</v>
      </c>
      <c r="K37" s="224">
        <v>-0.68288710241059747</v>
      </c>
      <c r="L37" s="224">
        <v>-3.8424643383091568</v>
      </c>
      <c r="M37" s="224">
        <v>-4.7734149712556659</v>
      </c>
      <c r="N37" s="224">
        <v>-3.3209049391654277</v>
      </c>
      <c r="O37" s="224">
        <v>-3.1928323184726763</v>
      </c>
      <c r="P37" s="224">
        <v>-2.8422877609068631</v>
      </c>
      <c r="Q37" s="224">
        <v>-2.6189469360993249</v>
      </c>
      <c r="R37" s="224">
        <v>-2.2930264129684033</v>
      </c>
    </row>
    <row r="38" spans="2:24">
      <c r="B38" s="223" t="s">
        <v>28</v>
      </c>
      <c r="C38" s="223" t="s">
        <v>28</v>
      </c>
      <c r="D38" s="224">
        <v>-1.6328637830041803</v>
      </c>
      <c r="E38" s="224">
        <v>-10.869021144177932</v>
      </c>
      <c r="F38" s="224">
        <v>-1.613944675111231</v>
      </c>
      <c r="G38" s="224">
        <v>0.84816428186981263</v>
      </c>
      <c r="H38" s="224">
        <v>0.80381924315457065</v>
      </c>
      <c r="I38" s="224">
        <v>2.1292689412627097</v>
      </c>
      <c r="J38" s="224">
        <v>2.4127606385390394</v>
      </c>
      <c r="K38" s="224">
        <v>1.7519963999230233</v>
      </c>
      <c r="L38" s="224">
        <v>-4.5238286899922961</v>
      </c>
      <c r="M38" s="224">
        <v>-3.7154505738750667</v>
      </c>
      <c r="N38" s="224">
        <v>-2.8312694736751394</v>
      </c>
      <c r="O38" s="224">
        <v>-2.3624440273068905</v>
      </c>
      <c r="P38" s="224">
        <v>-2.0079988971633385</v>
      </c>
      <c r="Q38" s="224">
        <v>-1.6385597912075365</v>
      </c>
      <c r="R38" s="224">
        <v>-1.5734776233510155</v>
      </c>
    </row>
    <row r="39" spans="2:24" ht="13.5">
      <c r="B39" s="223" t="s">
        <v>118</v>
      </c>
      <c r="C39" s="223" t="s">
        <v>29</v>
      </c>
      <c r="D39" s="224">
        <v>-0.46873077950266495</v>
      </c>
      <c r="E39" s="224">
        <v>0.85387455932326872</v>
      </c>
      <c r="F39" s="224">
        <v>1.4228078826102388</v>
      </c>
      <c r="G39" s="224">
        <v>0.2499436986599381</v>
      </c>
      <c r="H39" s="224">
        <v>-0.23286811125285159</v>
      </c>
      <c r="I39" s="224">
        <v>-0.22315279629607737</v>
      </c>
      <c r="J39" s="224">
        <v>-7.7473132362269825E-2</v>
      </c>
      <c r="K39" s="224">
        <v>-1.070292038992072</v>
      </c>
      <c r="L39" s="224">
        <v>-3.9100836109407648</v>
      </c>
      <c r="M39" s="224">
        <v>-3.9917948689203309</v>
      </c>
      <c r="N39" s="224">
        <v>-2.6867823845947152</v>
      </c>
      <c r="O39" s="224">
        <v>-2.7238505879919073</v>
      </c>
      <c r="P39" s="224">
        <v>-2.794027894523083</v>
      </c>
      <c r="Q39" s="224">
        <v>-2.7629723095568584</v>
      </c>
      <c r="R39" s="224">
        <v>-2.7119512773969614</v>
      </c>
    </row>
    <row r="40" spans="2:24" ht="13.5">
      <c r="B40" s="223" t="s">
        <v>171</v>
      </c>
      <c r="C40" s="223" t="s">
        <v>30</v>
      </c>
      <c r="D40" s="224">
        <v>-0.60823896115412224</v>
      </c>
      <c r="E40" s="224">
        <v>-0.68666278279930093</v>
      </c>
      <c r="F40" s="224">
        <v>-0.83361823860298756</v>
      </c>
      <c r="G40" s="224">
        <v>-0.72248311078928107</v>
      </c>
      <c r="H40" s="224">
        <v>0.61364544372154606</v>
      </c>
      <c r="I40" s="224">
        <v>0.70963542195900498</v>
      </c>
      <c r="J40" s="224">
        <v>-1.0408526735826035E-2</v>
      </c>
      <c r="K40" s="224">
        <v>-0.49058531961151353</v>
      </c>
      <c r="L40" s="224">
        <v>-3.6501002312818791</v>
      </c>
      <c r="M40" s="224">
        <v>-3.7375578974924122</v>
      </c>
      <c r="N40" s="224">
        <v>-1.4416917446276614</v>
      </c>
      <c r="O40" s="224">
        <v>7.2547124608968644E-2</v>
      </c>
      <c r="P40" s="224">
        <v>0.26876939132401501</v>
      </c>
      <c r="Q40" s="224">
        <v>0.40918106738652871</v>
      </c>
      <c r="R40" s="224">
        <v>0.41656527629304979</v>
      </c>
    </row>
    <row r="41" spans="2:24" ht="13.5">
      <c r="B41" s="223" t="s">
        <v>172</v>
      </c>
      <c r="C41" s="223" t="s">
        <v>31</v>
      </c>
      <c r="D41" s="224">
        <v>0.70829752396044898</v>
      </c>
      <c r="E41" s="224">
        <v>-7.7726969695587303E-2</v>
      </c>
      <c r="F41" s="224">
        <v>-1.4306320863997782E-4</v>
      </c>
      <c r="G41" s="224">
        <v>0.73737463384229274</v>
      </c>
      <c r="H41" s="224">
        <v>0.41519390813021478</v>
      </c>
      <c r="I41" s="224">
        <v>1.2063398037193509</v>
      </c>
      <c r="J41" s="224">
        <v>1.0605950983030319</v>
      </c>
      <c r="K41" s="224">
        <v>1.2944939252417313</v>
      </c>
      <c r="L41" s="224">
        <v>-1.5784498999456376</v>
      </c>
      <c r="M41" s="224">
        <v>-2.4822974973094629</v>
      </c>
      <c r="N41" s="224">
        <v>-0.11358777312307886</v>
      </c>
      <c r="O41" s="224">
        <v>0.22839086791200258</v>
      </c>
      <c r="P41" s="224">
        <v>0.17228605893093704</v>
      </c>
      <c r="Q41" s="224">
        <v>0.15541475610215558</v>
      </c>
      <c r="R41" s="224">
        <v>0.13283701872291612</v>
      </c>
    </row>
    <row r="42" spans="2:24" ht="13.5">
      <c r="B42" s="223" t="s">
        <v>173</v>
      </c>
      <c r="C42" s="223" t="s">
        <v>32</v>
      </c>
      <c r="D42" s="224">
        <v>-3.7624646151303813</v>
      </c>
      <c r="E42" s="224">
        <v>-2.8891642752729365</v>
      </c>
      <c r="F42" s="224">
        <v>-3.1227309767007738</v>
      </c>
      <c r="G42" s="224">
        <v>-2.9764773375210272</v>
      </c>
      <c r="H42" s="224">
        <v>-1.7064793258881317</v>
      </c>
      <c r="I42" s="224">
        <v>-0.73631127024724863</v>
      </c>
      <c r="J42" s="224">
        <v>-0.64816440038428769</v>
      </c>
      <c r="K42" s="224">
        <v>-0.96908570253542403</v>
      </c>
      <c r="L42" s="224">
        <v>-9.7030141555841887</v>
      </c>
      <c r="M42" s="224">
        <v>-7.8780362447020895</v>
      </c>
      <c r="N42" s="224">
        <v>-3.8030858233177591</v>
      </c>
      <c r="O42" s="224">
        <v>-2.4344309207615558</v>
      </c>
      <c r="P42" s="224">
        <v>-2.1237181702900605</v>
      </c>
      <c r="Q42" s="224">
        <v>-2.1109395901855401</v>
      </c>
      <c r="R42" s="224">
        <v>-2.0695636237797475</v>
      </c>
    </row>
    <row r="43" spans="2:24" ht="13.5">
      <c r="B43" s="403" t="s">
        <v>207</v>
      </c>
      <c r="C43" s="403" t="s">
        <v>33</v>
      </c>
      <c r="D43" s="404">
        <v>-2.7874554813157522</v>
      </c>
      <c r="E43" s="404">
        <v>-1.1777286557949487</v>
      </c>
      <c r="F43" s="404">
        <v>-0.74029847229149293</v>
      </c>
      <c r="G43" s="404">
        <v>-0.8195527220356944</v>
      </c>
      <c r="H43" s="404">
        <v>-1.7129871141143598</v>
      </c>
      <c r="I43" s="404">
        <v>-2.3160464008522164</v>
      </c>
      <c r="J43" s="404">
        <v>-3.1392980696104642</v>
      </c>
      <c r="K43" s="404">
        <v>-3.8676327041743028</v>
      </c>
      <c r="L43" s="404">
        <v>-9.5759389150532108</v>
      </c>
      <c r="M43" s="404">
        <v>-11.095760112885207</v>
      </c>
      <c r="N43" s="404">
        <v>-5.1690449063980539</v>
      </c>
      <c r="O43" s="404">
        <v>-3.5671644990564979</v>
      </c>
      <c r="P43" s="404">
        <v>-3.5267979088861185</v>
      </c>
      <c r="Q43" s="404">
        <v>-3.7831631547148477</v>
      </c>
      <c r="R43" s="404">
        <v>-3.3284843755747975</v>
      </c>
      <c r="T43" s="233"/>
      <c r="U43" s="234"/>
      <c r="V43" s="234"/>
      <c r="W43" s="234"/>
      <c r="X43" s="234"/>
    </row>
    <row r="44" spans="2:24" ht="6" customHeight="1">
      <c r="B44" s="223"/>
      <c r="C44" s="223"/>
      <c r="D44" s="224"/>
      <c r="E44" s="224"/>
      <c r="F44" s="224"/>
      <c r="G44" s="224"/>
      <c r="H44" s="224"/>
      <c r="I44" s="224"/>
      <c r="J44" s="224"/>
      <c r="K44" s="224"/>
      <c r="L44" s="224"/>
      <c r="M44" s="224"/>
      <c r="N44" s="224"/>
      <c r="O44" s="224"/>
      <c r="P44" s="224"/>
      <c r="Q44" s="224"/>
      <c r="R44" s="224"/>
      <c r="T44" s="234"/>
      <c r="U44" s="234"/>
      <c r="V44" s="234"/>
      <c r="W44" s="234"/>
      <c r="X44" s="234"/>
    </row>
    <row r="45" spans="2:24" ht="10.5" customHeight="1">
      <c r="B45" s="554" t="s">
        <v>572</v>
      </c>
      <c r="C45" s="554"/>
      <c r="D45" s="554"/>
      <c r="E45" s="554"/>
      <c r="F45" s="554"/>
      <c r="G45" s="554"/>
      <c r="H45" s="554"/>
      <c r="I45" s="554"/>
      <c r="J45" s="554"/>
      <c r="K45" s="554"/>
      <c r="L45" s="554"/>
      <c r="M45" s="554"/>
      <c r="N45" s="554"/>
      <c r="O45" s="554"/>
      <c r="P45" s="554"/>
      <c r="Q45" s="554"/>
      <c r="R45" s="554"/>
      <c r="T45" s="234"/>
      <c r="U45" s="234"/>
      <c r="V45" s="234"/>
      <c r="W45" s="234"/>
      <c r="X45" s="234"/>
    </row>
    <row r="46" spans="2:24" ht="25.9" customHeight="1">
      <c r="B46" s="556" t="s">
        <v>574</v>
      </c>
      <c r="C46" s="556"/>
      <c r="D46" s="556"/>
      <c r="E46" s="556"/>
      <c r="F46" s="556"/>
      <c r="G46" s="556"/>
      <c r="H46" s="556"/>
      <c r="I46" s="556"/>
      <c r="J46" s="556"/>
      <c r="K46" s="556"/>
      <c r="L46" s="556"/>
      <c r="M46" s="556"/>
      <c r="N46" s="556"/>
      <c r="O46" s="556"/>
      <c r="P46" s="556"/>
      <c r="Q46" s="556"/>
      <c r="R46" s="556"/>
    </row>
    <row r="47" spans="2:24" ht="2.25" hidden="1" customHeight="1">
      <c r="B47" s="555"/>
      <c r="C47" s="555"/>
      <c r="D47" s="555"/>
      <c r="E47" s="555"/>
      <c r="F47" s="555"/>
      <c r="G47" s="555"/>
      <c r="H47" s="555"/>
      <c r="I47" s="555"/>
      <c r="J47" s="555"/>
      <c r="K47" s="555"/>
      <c r="L47" s="555"/>
      <c r="M47" s="555"/>
      <c r="N47" s="555"/>
      <c r="O47" s="555"/>
      <c r="P47" s="555"/>
      <c r="Q47" s="555"/>
      <c r="R47" s="555"/>
    </row>
    <row r="48" spans="2:24" hidden="1">
      <c r="B48" s="555"/>
      <c r="C48" s="555"/>
      <c r="D48" s="555"/>
      <c r="E48" s="555"/>
      <c r="F48" s="555"/>
      <c r="G48" s="555"/>
      <c r="H48" s="555"/>
      <c r="I48" s="555"/>
      <c r="J48" s="555"/>
      <c r="K48" s="555"/>
      <c r="L48" s="555"/>
      <c r="M48" s="555"/>
      <c r="N48" s="555"/>
      <c r="O48" s="555"/>
      <c r="P48" s="555"/>
      <c r="Q48" s="555"/>
      <c r="R48" s="555"/>
    </row>
    <row r="49" spans="2:18" ht="12" customHeight="1">
      <c r="B49" s="554" t="s">
        <v>214</v>
      </c>
      <c r="C49" s="554"/>
      <c r="D49" s="554"/>
      <c r="E49" s="554"/>
      <c r="F49" s="554"/>
      <c r="G49" s="554"/>
      <c r="H49" s="554"/>
      <c r="I49" s="554"/>
      <c r="J49" s="554"/>
      <c r="K49" s="554"/>
      <c r="L49" s="554"/>
      <c r="M49" s="554"/>
      <c r="N49" s="554"/>
      <c r="O49" s="554"/>
      <c r="P49" s="554"/>
      <c r="Q49" s="554"/>
      <c r="R49" s="554"/>
    </row>
    <row r="50" spans="2:18" ht="58.9" customHeight="1">
      <c r="B50" s="555" t="s">
        <v>819</v>
      </c>
      <c r="C50" s="555"/>
      <c r="D50" s="555"/>
      <c r="E50" s="555"/>
      <c r="F50" s="555"/>
      <c r="G50" s="555"/>
      <c r="H50" s="555"/>
      <c r="I50" s="555"/>
      <c r="J50" s="555"/>
      <c r="K50" s="555"/>
      <c r="L50" s="555"/>
      <c r="M50" s="555"/>
      <c r="N50" s="555"/>
      <c r="O50" s="555"/>
      <c r="P50" s="555"/>
      <c r="Q50" s="555"/>
      <c r="R50" s="555"/>
    </row>
    <row r="51" spans="2:18">
      <c r="B51" s="223"/>
      <c r="C51" s="223"/>
      <c r="D51" s="231"/>
      <c r="E51" s="231"/>
      <c r="F51" s="231"/>
      <c r="G51" s="231"/>
      <c r="H51" s="231"/>
      <c r="I51" s="231"/>
      <c r="J51" s="231"/>
      <c r="K51" s="231"/>
      <c r="L51" s="231"/>
      <c r="M51" s="231"/>
      <c r="N51" s="231"/>
      <c r="O51" s="231"/>
      <c r="P51" s="231"/>
      <c r="Q51" s="231"/>
      <c r="R51" s="231"/>
    </row>
    <row r="52" spans="2:18">
      <c r="B52" s="223"/>
      <c r="C52" s="223"/>
      <c r="D52" s="231"/>
      <c r="E52" s="231"/>
      <c r="F52" s="231"/>
      <c r="G52" s="231"/>
      <c r="H52" s="231"/>
      <c r="I52" s="231"/>
      <c r="J52" s="231"/>
      <c r="K52" s="231"/>
      <c r="L52" s="231"/>
      <c r="M52" s="231"/>
      <c r="N52" s="231"/>
      <c r="O52" s="231"/>
      <c r="P52" s="231"/>
      <c r="Q52" s="231"/>
      <c r="R52" s="231"/>
    </row>
    <row r="53" spans="2:18">
      <c r="B53" s="223"/>
      <c r="C53" s="223"/>
      <c r="D53" s="231"/>
      <c r="E53" s="231"/>
      <c r="F53" s="231"/>
      <c r="G53" s="231"/>
      <c r="H53" s="231"/>
      <c r="I53" s="231"/>
      <c r="J53" s="231"/>
      <c r="K53" s="231"/>
      <c r="L53" s="231"/>
      <c r="M53" s="231"/>
      <c r="N53" s="231"/>
      <c r="O53" s="231"/>
      <c r="P53" s="231"/>
      <c r="Q53" s="231"/>
      <c r="R53" s="231"/>
    </row>
    <row r="54" spans="2:18">
      <c r="B54" s="223"/>
      <c r="C54" s="223"/>
      <c r="D54" s="231"/>
      <c r="E54" s="231"/>
      <c r="F54" s="231"/>
      <c r="G54" s="231"/>
      <c r="H54" s="231"/>
      <c r="I54" s="231"/>
      <c r="J54" s="231"/>
      <c r="K54" s="231"/>
      <c r="L54" s="231"/>
      <c r="M54" s="231"/>
      <c r="N54" s="231"/>
      <c r="O54" s="231"/>
      <c r="P54" s="231"/>
      <c r="Q54" s="231"/>
      <c r="R54" s="231"/>
    </row>
    <row r="55" spans="2:18">
      <c r="B55" s="223"/>
      <c r="C55" s="223"/>
      <c r="D55" s="231"/>
      <c r="E55" s="231"/>
      <c r="F55" s="231"/>
      <c r="G55" s="231"/>
      <c r="H55" s="231"/>
      <c r="I55" s="231"/>
      <c r="J55" s="231"/>
      <c r="K55" s="231"/>
      <c r="L55" s="231"/>
      <c r="M55" s="231"/>
      <c r="N55" s="231"/>
      <c r="O55" s="231"/>
      <c r="P55" s="231"/>
      <c r="Q55" s="231"/>
      <c r="R55" s="231"/>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6">
    <mergeCell ref="B50:R50"/>
    <mergeCell ref="B2:R2"/>
    <mergeCell ref="B45:R45"/>
    <mergeCell ref="B46:R46"/>
    <mergeCell ref="B47:R48"/>
    <mergeCell ref="B49:R49"/>
  </mergeCells>
  <conditionalFormatting sqref="B24:C33 C39:C43 B35:C38 C34 C9:C23">
    <cfRule type="expression" dxfId="84" priority="12">
      <formula>MOD(ROW(),2)=0</formula>
    </cfRule>
  </conditionalFormatting>
  <conditionalFormatting sqref="B9:B12 B14:B20 B22">
    <cfRule type="expression" dxfId="83" priority="11">
      <formula>MOD(ROW(),2)=0</formula>
    </cfRule>
  </conditionalFormatting>
  <conditionalFormatting sqref="B13">
    <cfRule type="expression" dxfId="82" priority="10">
      <formula>MOD(ROW(),2)=0</formula>
    </cfRule>
  </conditionalFormatting>
  <conditionalFormatting sqref="D9:R43">
    <cfRule type="expression" dxfId="81" priority="9">
      <formula>MOD(ROW(),2)=0</formula>
    </cfRule>
  </conditionalFormatting>
  <conditionalFormatting sqref="B21">
    <cfRule type="expression" dxfId="80" priority="8">
      <formula>MOD(ROW(),2)=0</formula>
    </cfRule>
  </conditionalFormatting>
  <conditionalFormatting sqref="B23">
    <cfRule type="expression" dxfId="79" priority="7">
      <formula>MOD(ROW(),2)=0</formula>
    </cfRule>
  </conditionalFormatting>
  <conditionalFormatting sqref="B34">
    <cfRule type="expression" dxfId="78" priority="6">
      <formula>MOD(ROW(),2)=0</formula>
    </cfRule>
  </conditionalFormatting>
  <conditionalFormatting sqref="B39">
    <cfRule type="expression" dxfId="77" priority="5">
      <formula>MOD(ROW(),2)=0</formula>
    </cfRule>
  </conditionalFormatting>
  <conditionalFormatting sqref="B40">
    <cfRule type="expression" dxfId="76" priority="4">
      <formula>MOD(ROW(),2)=0</formula>
    </cfRule>
  </conditionalFormatting>
  <conditionalFormatting sqref="B41">
    <cfRule type="expression" dxfId="75" priority="3">
      <formula>MOD(ROW(),2)=0</formula>
    </cfRule>
  </conditionalFormatting>
  <conditionalFormatting sqref="B42">
    <cfRule type="expression" dxfId="74" priority="2">
      <formula>MOD(ROW(),2)=0</formula>
    </cfRule>
  </conditionalFormatting>
  <conditionalFormatting sqref="B43">
    <cfRule type="expression" dxfId="73" priority="1">
      <formula>MOD(ROW(),2)=0</formula>
    </cfRule>
  </conditionalFormatting>
  <pageMargins left="0.7" right="0.7" top="0.75" bottom="0.75" header="0.3" footer="0.3"/>
  <pageSetup scale="1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8CA36-E9FD-4637-8B4B-0140A75C33B0}">
  <sheetPr codeName="Sheet68">
    <tabColor theme="9" tint="-0.249977111117893"/>
    <pageSetUpPr fitToPage="1"/>
  </sheetPr>
  <dimension ref="B2:R77"/>
  <sheetViews>
    <sheetView topLeftCell="A16" zoomScale="85" zoomScaleNormal="85" workbookViewId="0">
      <selection activeCell="W16" sqref="A1:XFD1048576"/>
    </sheetView>
  </sheetViews>
  <sheetFormatPr defaultColWidth="9.140625" defaultRowHeight="12" outlineLevelCol="1"/>
  <cols>
    <col min="1" max="1" width="6.7109375" style="215" customWidth="1"/>
    <col min="2" max="2" width="17.5703125" style="215" customWidth="1"/>
    <col min="3" max="3" width="20.5703125" style="215" hidden="1" customWidth="1" outlineLevel="1"/>
    <col min="4" max="4" width="8.7109375" style="216" customWidth="1" collapsed="1"/>
    <col min="5" max="14" width="8.7109375" style="216" customWidth="1"/>
    <col min="15" max="18" width="8.140625" style="216" customWidth="1"/>
    <col min="19" max="16384" width="9.140625" style="215"/>
  </cols>
  <sheetData>
    <row r="2" spans="2:18" ht="15.75" customHeight="1">
      <c r="B2" s="557" t="s">
        <v>854</v>
      </c>
      <c r="C2" s="557"/>
      <c r="D2" s="557"/>
      <c r="E2" s="557"/>
      <c r="F2" s="557"/>
      <c r="G2" s="557"/>
      <c r="H2" s="557"/>
      <c r="I2" s="557"/>
      <c r="J2" s="557"/>
      <c r="K2" s="557"/>
      <c r="L2" s="557"/>
      <c r="M2" s="557"/>
      <c r="N2" s="557"/>
      <c r="O2" s="245"/>
      <c r="P2" s="245"/>
      <c r="Q2" s="245"/>
      <c r="R2" s="245"/>
    </row>
    <row r="3" spans="2:18" ht="15.75">
      <c r="B3" s="218" t="s">
        <v>162</v>
      </c>
      <c r="C3" s="219"/>
      <c r="D3" s="219"/>
      <c r="E3" s="219"/>
      <c r="F3" s="219"/>
      <c r="G3" s="219"/>
      <c r="H3" s="219"/>
      <c r="I3" s="219"/>
      <c r="J3" s="219"/>
      <c r="K3" s="219"/>
      <c r="L3" s="219"/>
      <c r="M3" s="219"/>
      <c r="N3" s="219"/>
      <c r="O3" s="219"/>
      <c r="P3" s="219"/>
      <c r="Q3" s="219"/>
      <c r="R3" s="243"/>
    </row>
    <row r="4" spans="2:1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18">
      <c r="B5" s="225" t="s">
        <v>87</v>
      </c>
      <c r="C5" s="226" t="s">
        <v>163</v>
      </c>
      <c r="D5" s="227">
        <v>35.308951034133102</v>
      </c>
      <c r="E5" s="227">
        <v>36.510064286417595</v>
      </c>
      <c r="F5" s="227">
        <v>36.517004982519438</v>
      </c>
      <c r="G5" s="227">
        <v>36.112676688952092</v>
      </c>
      <c r="H5" s="227">
        <v>35.969635327629994</v>
      </c>
      <c r="I5" s="227">
        <v>35.895275127748363</v>
      </c>
      <c r="J5" s="227">
        <v>35.856309058377754</v>
      </c>
      <c r="K5" s="227">
        <v>35.643945543501573</v>
      </c>
      <c r="L5" s="227">
        <v>35.706021482872139</v>
      </c>
      <c r="M5" s="227">
        <v>35.478216426479925</v>
      </c>
      <c r="N5" s="227">
        <v>36.081900824546302</v>
      </c>
      <c r="O5" s="227">
        <v>36.223349777714752</v>
      </c>
      <c r="P5" s="227">
        <v>36.181010845319392</v>
      </c>
      <c r="Q5" s="227">
        <v>36.152522520667269</v>
      </c>
      <c r="R5" s="227">
        <v>36.308861917747556</v>
      </c>
    </row>
    <row r="6" spans="2:18">
      <c r="B6" s="228" t="s">
        <v>44</v>
      </c>
      <c r="C6" s="226" t="s">
        <v>44</v>
      </c>
      <c r="D6" s="227">
        <v>46.223200983692813</v>
      </c>
      <c r="E6" s="227">
        <v>46.837826187582095</v>
      </c>
      <c r="F6" s="227">
        <v>46.769598006739571</v>
      </c>
      <c r="G6" s="227">
        <v>46.3968246427604</v>
      </c>
      <c r="H6" s="227">
        <v>46.212945640591812</v>
      </c>
      <c r="I6" s="227">
        <v>46.171355259655606</v>
      </c>
      <c r="J6" s="227">
        <v>46.411046931753447</v>
      </c>
      <c r="K6" s="227">
        <v>46.414928484643241</v>
      </c>
      <c r="L6" s="227">
        <v>46.446937442162039</v>
      </c>
      <c r="M6" s="227">
        <v>46.42436506039369</v>
      </c>
      <c r="N6" s="227">
        <v>46.49460124918204</v>
      </c>
      <c r="O6" s="227">
        <v>46.372984579978734</v>
      </c>
      <c r="P6" s="227">
        <v>46.225097549522772</v>
      </c>
      <c r="Q6" s="227">
        <v>46.001284774973286</v>
      </c>
      <c r="R6" s="227">
        <v>45.805031122866509</v>
      </c>
    </row>
    <row r="7" spans="2:18">
      <c r="B7" s="228" t="s">
        <v>119</v>
      </c>
      <c r="C7" s="228" t="s">
        <v>570</v>
      </c>
      <c r="D7" s="227">
        <v>34.838065826318029</v>
      </c>
      <c r="E7" s="227">
        <v>36.316990036417373</v>
      </c>
      <c r="F7" s="227">
        <v>36.476075586114789</v>
      </c>
      <c r="G7" s="227">
        <v>36.257316205194329</v>
      </c>
      <c r="H7" s="227">
        <v>36.001210812347878</v>
      </c>
      <c r="I7" s="227">
        <v>35.881416154778208</v>
      </c>
      <c r="J7" s="227">
        <v>35.736868552219292</v>
      </c>
      <c r="K7" s="227">
        <v>35.526163769903626</v>
      </c>
      <c r="L7" s="227">
        <v>35.74077853728464</v>
      </c>
      <c r="M7" s="227">
        <v>35.429394621918505</v>
      </c>
      <c r="N7" s="227">
        <v>36.206706711775269</v>
      </c>
      <c r="O7" s="227">
        <v>36.361770081722298</v>
      </c>
      <c r="P7" s="227">
        <v>36.308917350138536</v>
      </c>
      <c r="Q7" s="227">
        <v>36.31959948589806</v>
      </c>
      <c r="R7" s="227">
        <v>36.561552860620168</v>
      </c>
    </row>
    <row r="8" spans="2:18">
      <c r="B8" s="228" t="s">
        <v>120</v>
      </c>
      <c r="C8" s="229" t="s">
        <v>571</v>
      </c>
      <c r="D8" s="227">
        <v>34.306887663822017</v>
      </c>
      <c r="E8" s="227">
        <v>35.645646358735533</v>
      </c>
      <c r="F8" s="227">
        <v>35.761787031028149</v>
      </c>
      <c r="G8" s="227">
        <v>35.575811871821877</v>
      </c>
      <c r="H8" s="227">
        <v>35.38611360894857</v>
      </c>
      <c r="I8" s="227">
        <v>35.283050167054505</v>
      </c>
      <c r="J8" s="227">
        <v>35.21082474918687</v>
      </c>
      <c r="K8" s="227">
        <v>35.008802007388631</v>
      </c>
      <c r="L8" s="227">
        <v>35.21149899607309</v>
      </c>
      <c r="M8" s="227">
        <v>34.850991541073405</v>
      </c>
      <c r="N8" s="227">
        <v>35.56719852315431</v>
      </c>
      <c r="O8" s="227">
        <v>35.723320837813077</v>
      </c>
      <c r="P8" s="227">
        <v>35.693475723510275</v>
      </c>
      <c r="Q8" s="227">
        <v>35.709551961308442</v>
      </c>
      <c r="R8" s="227">
        <v>35.933969853050741</v>
      </c>
    </row>
    <row r="9" spans="2:18" ht="16.5" customHeight="1">
      <c r="B9" s="223" t="s">
        <v>6</v>
      </c>
      <c r="C9" s="223" t="s">
        <v>6</v>
      </c>
      <c r="D9" s="224">
        <v>33.06646056080244</v>
      </c>
      <c r="E9" s="224">
        <v>33.681180051175694</v>
      </c>
      <c r="F9" s="224">
        <v>33.91375577970684</v>
      </c>
      <c r="G9" s="224">
        <v>34.549397945774899</v>
      </c>
      <c r="H9" s="224">
        <v>34.873345329383213</v>
      </c>
      <c r="I9" s="224">
        <v>35.057574657186954</v>
      </c>
      <c r="J9" s="224">
        <v>35.635081096189509</v>
      </c>
      <c r="K9" s="224">
        <v>34.458937274957478</v>
      </c>
      <c r="L9" s="224">
        <v>35.032340730559419</v>
      </c>
      <c r="M9" s="224">
        <v>33.211228955201037</v>
      </c>
      <c r="N9" s="224">
        <v>32.63952573315396</v>
      </c>
      <c r="O9" s="224">
        <v>32.972411787168255</v>
      </c>
      <c r="P9" s="224">
        <v>33.469139229272805</v>
      </c>
      <c r="Q9" s="224">
        <v>33.733884711594762</v>
      </c>
      <c r="R9" s="224">
        <v>33.817540037053959</v>
      </c>
    </row>
    <row r="10" spans="2:18" ht="13.5" customHeight="1">
      <c r="B10" s="223" t="s">
        <v>7</v>
      </c>
      <c r="C10" s="223" t="s">
        <v>7</v>
      </c>
      <c r="D10" s="224">
        <v>49.023960538905783</v>
      </c>
      <c r="E10" s="224">
        <v>49.697589023130483</v>
      </c>
      <c r="F10" s="224">
        <v>49.595738926555043</v>
      </c>
      <c r="G10" s="224">
        <v>49.98091029319199</v>
      </c>
      <c r="H10" s="224">
        <v>48.452389208295116</v>
      </c>
      <c r="I10" s="224">
        <v>48.485464457781731</v>
      </c>
      <c r="J10" s="224">
        <v>48.88433326768007</v>
      </c>
      <c r="K10" s="224">
        <v>49.088289682744204</v>
      </c>
      <c r="L10" s="224">
        <v>48.253519340266323</v>
      </c>
      <c r="M10" s="224">
        <v>48.304365955360431</v>
      </c>
      <c r="N10" s="224">
        <v>48.635419468995778</v>
      </c>
      <c r="O10" s="224">
        <v>48.845003478977439</v>
      </c>
      <c r="P10" s="224">
        <v>48.506456096669503</v>
      </c>
      <c r="Q10" s="224">
        <v>48.480537732917163</v>
      </c>
      <c r="R10" s="224">
        <v>48.47260111869651</v>
      </c>
    </row>
    <row r="11" spans="2:18" ht="13.5" customHeight="1">
      <c r="B11" s="223" t="s">
        <v>8</v>
      </c>
      <c r="C11" s="223" t="s">
        <v>8</v>
      </c>
      <c r="D11" s="224">
        <v>52.159021169159061</v>
      </c>
      <c r="E11" s="224">
        <v>52.986942577886374</v>
      </c>
      <c r="F11" s="224">
        <v>52.544217923395294</v>
      </c>
      <c r="G11" s="224">
        <v>51.305945255842303</v>
      </c>
      <c r="H11" s="224">
        <v>50.754525268260927</v>
      </c>
      <c r="I11" s="224">
        <v>51.344431685135206</v>
      </c>
      <c r="J11" s="224">
        <v>51.366364116163751</v>
      </c>
      <c r="K11" s="224">
        <v>50.104304037765324</v>
      </c>
      <c r="L11" s="224">
        <v>50.602642535581033</v>
      </c>
      <c r="M11" s="224">
        <v>50.678836617674875</v>
      </c>
      <c r="N11" s="224">
        <v>50.409302509373489</v>
      </c>
      <c r="O11" s="224">
        <v>50.430347852755595</v>
      </c>
      <c r="P11" s="224">
        <v>50.512323389155846</v>
      </c>
      <c r="Q11" s="224">
        <v>50.523604170727324</v>
      </c>
      <c r="R11" s="224">
        <v>50.518273022535084</v>
      </c>
    </row>
    <row r="12" spans="2:18" ht="13.5" customHeight="1">
      <c r="B12" s="223" t="s">
        <v>9</v>
      </c>
      <c r="C12" s="223" t="s">
        <v>9</v>
      </c>
      <c r="D12" s="224">
        <v>38.401686513963163</v>
      </c>
      <c r="E12" s="224">
        <v>38.466035167883035</v>
      </c>
      <c r="F12" s="224">
        <v>38.545379262498635</v>
      </c>
      <c r="G12" s="224">
        <v>39.956572437967267</v>
      </c>
      <c r="H12" s="224">
        <v>40.300068870693423</v>
      </c>
      <c r="I12" s="224">
        <v>40.34296269201608</v>
      </c>
      <c r="J12" s="224">
        <v>41.141948970225464</v>
      </c>
      <c r="K12" s="224">
        <v>41.494699469254499</v>
      </c>
      <c r="L12" s="224">
        <v>41.786230054431343</v>
      </c>
      <c r="M12" s="224">
        <v>40.143303101584657</v>
      </c>
      <c r="N12" s="224">
        <v>40.418119406435082</v>
      </c>
      <c r="O12" s="224">
        <v>41.270175555688091</v>
      </c>
      <c r="P12" s="224">
        <v>41.815657322631786</v>
      </c>
      <c r="Q12" s="224">
        <v>41.9977012484783</v>
      </c>
      <c r="R12" s="224">
        <v>41.98974889989465</v>
      </c>
    </row>
    <row r="13" spans="2:18" ht="13.5" customHeight="1">
      <c r="B13" s="223" t="s">
        <v>88</v>
      </c>
      <c r="C13" s="223" t="s">
        <v>88</v>
      </c>
      <c r="D13" s="224">
        <v>36.445377200292171</v>
      </c>
      <c r="E13" s="224">
        <v>37.031191824441095</v>
      </c>
      <c r="F13" s="224">
        <v>40.203441173601988</v>
      </c>
      <c r="G13" s="224">
        <v>39.664948165378725</v>
      </c>
      <c r="H13" s="224">
        <v>37.709793811709893</v>
      </c>
      <c r="I13" s="224">
        <v>38.701484599824056</v>
      </c>
      <c r="J13" s="224">
        <v>39.526702313298436</v>
      </c>
      <c r="K13" s="224">
        <v>41.530302282486282</v>
      </c>
      <c r="L13" s="224">
        <v>42.321977885924895</v>
      </c>
      <c r="M13" s="224">
        <v>43.816768499660697</v>
      </c>
      <c r="N13" s="224">
        <v>44.706206031026234</v>
      </c>
      <c r="O13" s="224">
        <v>45.139651701926063</v>
      </c>
      <c r="P13" s="224">
        <v>45.219705413551871</v>
      </c>
      <c r="Q13" s="224">
        <v>45.237730840147563</v>
      </c>
      <c r="R13" s="224">
        <v>44.744072172328771</v>
      </c>
    </row>
    <row r="14" spans="2:18" ht="13.5" customHeight="1">
      <c r="B14" s="223" t="s">
        <v>10</v>
      </c>
      <c r="C14" s="223" t="s">
        <v>10</v>
      </c>
      <c r="D14" s="224">
        <v>40.262152866092499</v>
      </c>
      <c r="E14" s="224">
        <v>40.908914261355392</v>
      </c>
      <c r="F14" s="224">
        <v>40.03788975292273</v>
      </c>
      <c r="G14" s="224">
        <v>40.821096135278026</v>
      </c>
      <c r="H14" s="224">
        <v>40.462109378338759</v>
      </c>
      <c r="I14" s="224">
        <v>40.484289661992392</v>
      </c>
      <c r="J14" s="224">
        <v>41.50201537433464</v>
      </c>
      <c r="K14" s="224">
        <v>41.42128668479797</v>
      </c>
      <c r="L14" s="224">
        <v>41.933940988195737</v>
      </c>
      <c r="M14" s="224">
        <v>39.512845921521738</v>
      </c>
      <c r="N14" s="224">
        <v>39.889673101724973</v>
      </c>
      <c r="O14" s="224">
        <v>40.037465290513147</v>
      </c>
      <c r="P14" s="224">
        <v>40.216431122252885</v>
      </c>
      <c r="Q14" s="224">
        <v>39.931754122490915</v>
      </c>
      <c r="R14" s="224">
        <v>39.862875299086546</v>
      </c>
    </row>
    <row r="15" spans="2:18" ht="13.5" customHeight="1">
      <c r="B15" s="223" t="s">
        <v>11</v>
      </c>
      <c r="C15" s="223" t="s">
        <v>11</v>
      </c>
      <c r="D15" s="224">
        <v>54.464480776273582</v>
      </c>
      <c r="E15" s="224">
        <v>54.584731019750976</v>
      </c>
      <c r="F15" s="224">
        <v>56.362140457760965</v>
      </c>
      <c r="G15" s="224">
        <v>53.198065564174435</v>
      </c>
      <c r="H15" s="224">
        <v>52.372629588354549</v>
      </c>
      <c r="I15" s="224">
        <v>52.335792718517439</v>
      </c>
      <c r="J15" s="224">
        <v>51.238042242533808</v>
      </c>
      <c r="K15" s="224">
        <v>53.025522033814099</v>
      </c>
      <c r="L15" s="224">
        <v>51.614413802789414</v>
      </c>
      <c r="M15" s="224">
        <v>50.446326017348738</v>
      </c>
      <c r="N15" s="224">
        <v>49.481468297864048</v>
      </c>
      <c r="O15" s="224">
        <v>49.517255423745631</v>
      </c>
      <c r="P15" s="224">
        <v>49.517255423745411</v>
      </c>
      <c r="Q15" s="224">
        <v>50.110484905788745</v>
      </c>
      <c r="R15" s="224">
        <v>50.110484905789022</v>
      </c>
    </row>
    <row r="16" spans="2:18" ht="13.5" customHeight="1">
      <c r="B16" s="223" t="s">
        <v>12</v>
      </c>
      <c r="C16" s="223" t="s">
        <v>12</v>
      </c>
      <c r="D16" s="224">
        <v>38.794831020871705</v>
      </c>
      <c r="E16" s="224">
        <v>38.078634628933685</v>
      </c>
      <c r="F16" s="224">
        <v>38.303526959131297</v>
      </c>
      <c r="G16" s="224">
        <v>39.450725621228145</v>
      </c>
      <c r="H16" s="224">
        <v>38.691188487051491</v>
      </c>
      <c r="I16" s="224">
        <v>38.494328232125824</v>
      </c>
      <c r="J16" s="224">
        <v>38.654812006194867</v>
      </c>
      <c r="K16" s="224">
        <v>39.026234012203879</v>
      </c>
      <c r="L16" s="224">
        <v>39.345577859575229</v>
      </c>
      <c r="M16" s="224">
        <v>39.195191837518507</v>
      </c>
      <c r="N16" s="224">
        <v>39.355412789896484</v>
      </c>
      <c r="O16" s="224">
        <v>40.201758409214229</v>
      </c>
      <c r="P16" s="224">
        <v>40.137135807586645</v>
      </c>
      <c r="Q16" s="224">
        <v>39.827492031861588</v>
      </c>
      <c r="R16" s="224">
        <v>39.55612404305198</v>
      </c>
    </row>
    <row r="17" spans="2:18" ht="13.5" customHeight="1">
      <c r="B17" s="223" t="s">
        <v>13</v>
      </c>
      <c r="C17" s="223" t="s">
        <v>13</v>
      </c>
      <c r="D17" s="224">
        <v>53.280739366385291</v>
      </c>
      <c r="E17" s="224">
        <v>54.298383426079553</v>
      </c>
      <c r="F17" s="224">
        <v>54.289332373113183</v>
      </c>
      <c r="G17" s="224">
        <v>54.066277171984765</v>
      </c>
      <c r="H17" s="224">
        <v>53.948179001278049</v>
      </c>
      <c r="I17" s="224">
        <v>52.982974003650007</v>
      </c>
      <c r="J17" s="224">
        <v>52.487826168816163</v>
      </c>
      <c r="K17" s="224">
        <v>52.410919791393532</v>
      </c>
      <c r="L17" s="224">
        <v>51.925990072761394</v>
      </c>
      <c r="M17" s="224">
        <v>52.328367111065887</v>
      </c>
      <c r="N17" s="224">
        <v>52.169052642785488</v>
      </c>
      <c r="O17" s="224">
        <v>52.115504917022605</v>
      </c>
      <c r="P17" s="224">
        <v>52.021965268735116</v>
      </c>
      <c r="Q17" s="224">
        <v>51.928763418166056</v>
      </c>
      <c r="R17" s="224">
        <v>51.904338827861494</v>
      </c>
    </row>
    <row r="18" spans="2:18" ht="13.5" customHeight="1">
      <c r="B18" s="223" t="s">
        <v>14</v>
      </c>
      <c r="C18" s="223" t="s">
        <v>14</v>
      </c>
      <c r="D18" s="224">
        <v>52.126288536406484</v>
      </c>
      <c r="E18" s="224">
        <v>53.143720281939878</v>
      </c>
      <c r="F18" s="224">
        <v>53.308943070521664</v>
      </c>
      <c r="G18" s="224">
        <v>53.172397417795956</v>
      </c>
      <c r="H18" s="224">
        <v>53.048592986349483</v>
      </c>
      <c r="I18" s="224">
        <v>53.545033566337374</v>
      </c>
      <c r="J18" s="224">
        <v>53.357483822657294</v>
      </c>
      <c r="K18" s="224">
        <v>52.537757329582114</v>
      </c>
      <c r="L18" s="224">
        <v>52.505474945250754</v>
      </c>
      <c r="M18" s="224">
        <v>52.523030367855597</v>
      </c>
      <c r="N18" s="224">
        <v>52.060220796384904</v>
      </c>
      <c r="O18" s="224">
        <v>51.481799337843995</v>
      </c>
      <c r="P18" s="224">
        <v>51.453329233315714</v>
      </c>
      <c r="Q18" s="224">
        <v>51.315954382992402</v>
      </c>
      <c r="R18" s="224">
        <v>51.260421227452689</v>
      </c>
    </row>
    <row r="19" spans="2:18" ht="13.5" customHeight="1">
      <c r="B19" s="223" t="s">
        <v>15</v>
      </c>
      <c r="C19" s="223" t="s">
        <v>15</v>
      </c>
      <c r="D19" s="224">
        <v>44.927312398235536</v>
      </c>
      <c r="E19" s="224">
        <v>44.984366941149268</v>
      </c>
      <c r="F19" s="224">
        <v>44.882576184571448</v>
      </c>
      <c r="G19" s="224">
        <v>45.101646299955725</v>
      </c>
      <c r="H19" s="224">
        <v>45.51407772255434</v>
      </c>
      <c r="I19" s="224">
        <v>45.558858355880318</v>
      </c>
      <c r="J19" s="224">
        <v>46.294880542007682</v>
      </c>
      <c r="K19" s="224">
        <v>46.695756802597813</v>
      </c>
      <c r="L19" s="224">
        <v>46.904205291951634</v>
      </c>
      <c r="M19" s="224">
        <v>46.116909578292145</v>
      </c>
      <c r="N19" s="224">
        <v>46.848837041641843</v>
      </c>
      <c r="O19" s="224">
        <v>46.938473012303248</v>
      </c>
      <c r="P19" s="224">
        <v>46.815114580595861</v>
      </c>
      <c r="Q19" s="224">
        <v>46.839901932041286</v>
      </c>
      <c r="R19" s="224">
        <v>46.839901932041336</v>
      </c>
    </row>
    <row r="20" spans="2:18" ht="13.5" customHeight="1">
      <c r="B20" s="223" t="s">
        <v>16</v>
      </c>
      <c r="C20" s="223" t="s">
        <v>16</v>
      </c>
      <c r="D20" s="224">
        <v>46.950724299189446</v>
      </c>
      <c r="E20" s="224">
        <v>48.301376269374671</v>
      </c>
      <c r="F20" s="224">
        <v>46.558593507716424</v>
      </c>
      <c r="G20" s="224">
        <v>48.217023451252054</v>
      </c>
      <c r="H20" s="224">
        <v>50.327427584267404</v>
      </c>
      <c r="I20" s="224">
        <v>49.392611994219656</v>
      </c>
      <c r="J20" s="224">
        <v>49.297545722122997</v>
      </c>
      <c r="K20" s="224">
        <v>47.983512619061898</v>
      </c>
      <c r="L20" s="224">
        <v>48.330322414661282</v>
      </c>
      <c r="M20" s="224">
        <v>50.253023953872578</v>
      </c>
      <c r="N20" s="224">
        <v>50.215031717259272</v>
      </c>
      <c r="O20" s="224">
        <v>50.005599665059663</v>
      </c>
      <c r="P20" s="224">
        <v>49.091707091147939</v>
      </c>
      <c r="Q20" s="224">
        <v>48.263202534632718</v>
      </c>
      <c r="R20" s="224">
        <v>47.207421530149077</v>
      </c>
    </row>
    <row r="21" spans="2:18" ht="13.5" customHeight="1">
      <c r="B21" s="223" t="s">
        <v>89</v>
      </c>
      <c r="C21" s="223" t="s">
        <v>89</v>
      </c>
      <c r="D21" s="224">
        <v>21.436908122404542</v>
      </c>
      <c r="E21" s="224">
        <v>21.042840253597859</v>
      </c>
      <c r="F21" s="224">
        <v>20.84487946659198</v>
      </c>
      <c r="G21" s="224">
        <v>18.629543862272733</v>
      </c>
      <c r="H21" s="224">
        <v>22.639476182639903</v>
      </c>
      <c r="I21" s="224">
        <v>22.852112940883227</v>
      </c>
      <c r="J21" s="224">
        <v>20.741799722814282</v>
      </c>
      <c r="K21" s="224">
        <v>20.218063098377836</v>
      </c>
      <c r="L21" s="224">
        <v>19.675156944555191</v>
      </c>
      <c r="M21" s="224">
        <v>20.296052863142663</v>
      </c>
      <c r="N21" s="224">
        <v>21.880193103680508</v>
      </c>
      <c r="O21" s="224">
        <v>21.84943845686503</v>
      </c>
      <c r="P21" s="224">
        <v>21.813897044543072</v>
      </c>
      <c r="Q21" s="224">
        <v>21.813897044543069</v>
      </c>
      <c r="R21" s="224">
        <v>21.813897044543072</v>
      </c>
    </row>
    <row r="22" spans="2:18" ht="13.5" customHeight="1">
      <c r="B22" s="223" t="s">
        <v>64</v>
      </c>
      <c r="C22" s="223" t="s">
        <v>64</v>
      </c>
      <c r="D22" s="224">
        <v>45.226188934190567</v>
      </c>
      <c r="E22" s="224">
        <v>44.832667223647384</v>
      </c>
      <c r="F22" s="224">
        <v>46.23185835618014</v>
      </c>
      <c r="G22" s="224">
        <v>43.174713351981609</v>
      </c>
      <c r="H22" s="224">
        <v>59.074200575146421</v>
      </c>
      <c r="I22" s="224">
        <v>45.448812793839721</v>
      </c>
      <c r="J22" s="224">
        <v>44.904719535197664</v>
      </c>
      <c r="K22" s="224">
        <v>41.910461524214412</v>
      </c>
      <c r="L22" s="224">
        <v>42.38071547083166</v>
      </c>
      <c r="M22" s="224">
        <v>39.203606960656536</v>
      </c>
      <c r="N22" s="224">
        <v>39.721730069300079</v>
      </c>
      <c r="O22" s="224">
        <v>39.938660460162403</v>
      </c>
      <c r="P22" s="224">
        <v>39.669916788671394</v>
      </c>
      <c r="Q22" s="224">
        <v>39.302116186332611</v>
      </c>
      <c r="R22" s="224">
        <v>38.827764060305292</v>
      </c>
    </row>
    <row r="23" spans="2:18" ht="13.5" customHeight="1">
      <c r="B23" s="223" t="s">
        <v>17</v>
      </c>
      <c r="C23" s="223" t="s">
        <v>17</v>
      </c>
      <c r="D23" s="224">
        <v>34.384530626459387</v>
      </c>
      <c r="E23" s="224">
        <v>34.627669359019379</v>
      </c>
      <c r="F23" s="224">
        <v>34.340555273248022</v>
      </c>
      <c r="G23" s="224">
        <v>27.312992761745541</v>
      </c>
      <c r="H23" s="224">
        <v>27.631071768104793</v>
      </c>
      <c r="I23" s="224">
        <v>26.086275769315698</v>
      </c>
      <c r="J23" s="224">
        <v>25.716293550959552</v>
      </c>
      <c r="K23" s="224">
        <v>25.05026375473199</v>
      </c>
      <c r="L23" s="224">
        <v>23.434162516138649</v>
      </c>
      <c r="M23" s="224">
        <v>22.386373855463688</v>
      </c>
      <c r="N23" s="224">
        <v>22.753185520732792</v>
      </c>
      <c r="O23" s="224">
        <v>22.756700294957284</v>
      </c>
      <c r="P23" s="224">
        <v>22.819682562529408</v>
      </c>
      <c r="Q23" s="224">
        <v>22.854266152772688</v>
      </c>
      <c r="R23" s="224">
        <v>22.532473065668459</v>
      </c>
    </row>
    <row r="24" spans="2:18" ht="13.5" customHeight="1">
      <c r="B24" s="223" t="s">
        <v>18</v>
      </c>
      <c r="C24" s="223" t="s">
        <v>18</v>
      </c>
      <c r="D24" s="224">
        <v>36.129746177397543</v>
      </c>
      <c r="E24" s="224">
        <v>36.414877445947411</v>
      </c>
      <c r="F24" s="224">
        <v>36.578163877284062</v>
      </c>
      <c r="G24" s="224">
        <v>36.76967976598398</v>
      </c>
      <c r="H24" s="224">
        <v>36.547193302389537</v>
      </c>
      <c r="I24" s="224">
        <v>37.772755167227885</v>
      </c>
      <c r="J24" s="224">
        <v>36.155068118935638</v>
      </c>
      <c r="K24" s="224">
        <v>35.315664447480678</v>
      </c>
      <c r="L24" s="224">
        <v>34.597985797997111</v>
      </c>
      <c r="M24" s="224">
        <v>35.356560609195583</v>
      </c>
      <c r="N24" s="224">
        <v>35.381614913101501</v>
      </c>
      <c r="O24" s="224">
        <v>35.40069154277667</v>
      </c>
      <c r="P24" s="224">
        <v>35.41413667670281</v>
      </c>
      <c r="Q24" s="224">
        <v>35.421796900242406</v>
      </c>
      <c r="R24" s="224">
        <v>35.433701306581582</v>
      </c>
    </row>
    <row r="25" spans="2:18" ht="13.5" customHeight="1">
      <c r="B25" s="223" t="s">
        <v>19</v>
      </c>
      <c r="C25" s="223" t="s">
        <v>19</v>
      </c>
      <c r="D25" s="224">
        <v>47.644669463258715</v>
      </c>
      <c r="E25" s="224">
        <v>48.097287242288019</v>
      </c>
      <c r="F25" s="224">
        <v>47.901076928559924</v>
      </c>
      <c r="G25" s="224">
        <v>47.764920515538961</v>
      </c>
      <c r="H25" s="224">
        <v>46.674493907548531</v>
      </c>
      <c r="I25" s="224">
        <v>46.343992896439815</v>
      </c>
      <c r="J25" s="224">
        <v>46.203389428680936</v>
      </c>
      <c r="K25" s="224">
        <v>47.075896371853467</v>
      </c>
      <c r="L25" s="224">
        <v>47.78798676430965</v>
      </c>
      <c r="M25" s="224">
        <v>47.948978247792354</v>
      </c>
      <c r="N25" s="224">
        <v>47.558870860503767</v>
      </c>
      <c r="O25" s="224">
        <v>47.502503586762906</v>
      </c>
      <c r="P25" s="224">
        <v>47.459725739969642</v>
      </c>
      <c r="Q25" s="224">
        <v>47.418465097694288</v>
      </c>
      <c r="R25" s="224">
        <v>46.689607950204376</v>
      </c>
    </row>
    <row r="26" spans="2:18" ht="13.5" customHeight="1">
      <c r="B26" s="223" t="s">
        <v>20</v>
      </c>
      <c r="C26" s="223" t="s">
        <v>20</v>
      </c>
      <c r="D26" s="224">
        <v>30.441532720528585</v>
      </c>
      <c r="E26" s="224">
        <v>31.166819932982193</v>
      </c>
      <c r="F26" s="224">
        <v>32.772910988219031</v>
      </c>
      <c r="G26" s="224">
        <v>33.617442670263472</v>
      </c>
      <c r="H26" s="224">
        <v>33.629666587430556</v>
      </c>
      <c r="I26" s="224">
        <v>33.587266057102774</v>
      </c>
      <c r="J26" s="224">
        <v>34.294438443293437</v>
      </c>
      <c r="K26" s="224">
        <v>34.11138265947983</v>
      </c>
      <c r="L26" s="224">
        <v>34.05011343192092</v>
      </c>
      <c r="M26" s="224">
        <v>33.644985071940589</v>
      </c>
      <c r="N26" s="224">
        <v>34.000876597068256</v>
      </c>
      <c r="O26" s="224">
        <v>34.19202013252368</v>
      </c>
      <c r="P26" s="224">
        <v>34.290315603543966</v>
      </c>
      <c r="Q26" s="224">
        <v>34.371845668946968</v>
      </c>
      <c r="R26" s="224">
        <v>34.449625851794089</v>
      </c>
    </row>
    <row r="27" spans="2:18" ht="13.5" customHeight="1">
      <c r="B27" s="223" t="s">
        <v>21</v>
      </c>
      <c r="C27" s="223" t="s">
        <v>21</v>
      </c>
      <c r="D27" s="224">
        <v>21.156521027228937</v>
      </c>
      <c r="E27" s="224">
        <v>20.523701322584358</v>
      </c>
      <c r="F27" s="224">
        <v>20.15466793437194</v>
      </c>
      <c r="G27" s="224">
        <v>20.259762786995868</v>
      </c>
      <c r="H27" s="224">
        <v>21.133520931283943</v>
      </c>
      <c r="I27" s="224">
        <v>21.825974543417569</v>
      </c>
      <c r="J27" s="224">
        <v>22.945932883733715</v>
      </c>
      <c r="K27" s="224">
        <v>22.987954705264578</v>
      </c>
      <c r="L27" s="224">
        <v>22.826303441137686</v>
      </c>
      <c r="M27" s="224">
        <v>22.736917745764533</v>
      </c>
      <c r="N27" s="224">
        <v>22.93532043937768</v>
      </c>
      <c r="O27" s="224">
        <v>23.018361017244963</v>
      </c>
      <c r="P27" s="224">
        <v>23.163756774705636</v>
      </c>
      <c r="Q27" s="224">
        <v>23.172372454825684</v>
      </c>
      <c r="R27" s="224">
        <v>23.181010316417506</v>
      </c>
    </row>
    <row r="28" spans="2:18" ht="13.5" customHeight="1">
      <c r="B28" s="223" t="s">
        <v>90</v>
      </c>
      <c r="C28" s="223" t="s">
        <v>90</v>
      </c>
      <c r="D28" s="224">
        <v>37.083028213115135</v>
      </c>
      <c r="E28" s="224">
        <v>36.487833463986114</v>
      </c>
      <c r="F28" s="224">
        <v>36.134156018068339</v>
      </c>
      <c r="G28" s="224">
        <v>35.888980444103012</v>
      </c>
      <c r="H28" s="224">
        <v>35.745648926709535</v>
      </c>
      <c r="I28" s="224">
        <v>35.696140816910571</v>
      </c>
      <c r="J28" s="224">
        <v>37.343704570274561</v>
      </c>
      <c r="K28" s="224">
        <v>37.521378691708982</v>
      </c>
      <c r="L28" s="224">
        <v>38.591751545885103</v>
      </c>
      <c r="M28" s="224">
        <v>40.772096981199759</v>
      </c>
      <c r="N28" s="224">
        <v>44.01696983276419</v>
      </c>
      <c r="O28" s="224">
        <v>44.434955776937393</v>
      </c>
      <c r="P28" s="224">
        <v>41.395397379242048</v>
      </c>
      <c r="Q28" s="224">
        <v>38.408800701940834</v>
      </c>
      <c r="R28" s="224">
        <v>38.204343241580361</v>
      </c>
    </row>
    <row r="29" spans="2:18" ht="13.5" customHeight="1">
      <c r="B29" s="223" t="s">
        <v>65</v>
      </c>
      <c r="C29" s="223" t="s">
        <v>65</v>
      </c>
      <c r="D29" s="224">
        <v>32.0097120174336</v>
      </c>
      <c r="E29" s="224">
        <v>32.021230876171813</v>
      </c>
      <c r="F29" s="224">
        <v>33.350919732212908</v>
      </c>
      <c r="G29" s="224">
        <v>34.191084917406819</v>
      </c>
      <c r="H29" s="224">
        <v>33.557298938799022</v>
      </c>
      <c r="I29" s="224">
        <v>32.855997331838402</v>
      </c>
      <c r="J29" s="224">
        <v>33.766898947044474</v>
      </c>
      <c r="K29" s="224">
        <v>34.115342210855495</v>
      </c>
      <c r="L29" s="224">
        <v>33.997458459863587</v>
      </c>
      <c r="M29" s="224">
        <v>34.347021504495551</v>
      </c>
      <c r="N29" s="224">
        <v>34.579875656683498</v>
      </c>
      <c r="O29" s="224">
        <v>34.742691026464911</v>
      </c>
      <c r="P29" s="224">
        <v>34.692833860265118</v>
      </c>
      <c r="Q29" s="224">
        <v>34.672715561113762</v>
      </c>
      <c r="R29" s="224">
        <v>34.759439224859882</v>
      </c>
    </row>
    <row r="30" spans="2:18" ht="13.5" customHeight="1">
      <c r="B30" s="223" t="s">
        <v>22</v>
      </c>
      <c r="C30" s="223" t="s">
        <v>22</v>
      </c>
      <c r="D30" s="224">
        <v>44.67073660061525</v>
      </c>
      <c r="E30" s="224">
        <v>44.454552101747552</v>
      </c>
      <c r="F30" s="224">
        <v>43.607951124348716</v>
      </c>
      <c r="G30" s="224">
        <v>43.198139281180197</v>
      </c>
      <c r="H30" s="224">
        <v>42.819858093983122</v>
      </c>
      <c r="I30" s="224">
        <v>43.423651129471153</v>
      </c>
      <c r="J30" s="224">
        <v>45.296579194079904</v>
      </c>
      <c r="K30" s="224">
        <v>44.639471894957516</v>
      </c>
      <c r="L30" s="224">
        <v>43.767062201221492</v>
      </c>
      <c r="M30" s="224">
        <v>43.26884826671639</v>
      </c>
      <c r="N30" s="224">
        <v>42.897199629674709</v>
      </c>
      <c r="O30" s="224">
        <v>42.701559772486469</v>
      </c>
      <c r="P30" s="224">
        <v>42.61647661113431</v>
      </c>
      <c r="Q30" s="224">
        <v>42.630859472829592</v>
      </c>
      <c r="R30" s="224">
        <v>42.640108093262334</v>
      </c>
    </row>
    <row r="31" spans="2:18" ht="13.5" customHeight="1">
      <c r="B31" s="223" t="s">
        <v>66</v>
      </c>
      <c r="C31" s="223" t="s">
        <v>66</v>
      </c>
      <c r="D31" s="224">
        <v>38.18066769321851</v>
      </c>
      <c r="E31" s="224">
        <v>38.032084457560693</v>
      </c>
      <c r="F31" s="224">
        <v>38.234037469333863</v>
      </c>
      <c r="G31" s="224">
        <v>37.158225056043435</v>
      </c>
      <c r="H31" s="224">
        <v>36.890832780823771</v>
      </c>
      <c r="I31" s="224">
        <v>37.982674233865545</v>
      </c>
      <c r="J31" s="224">
        <v>38.312002941980495</v>
      </c>
      <c r="K31" s="224">
        <v>37.205167258452235</v>
      </c>
      <c r="L31" s="224">
        <v>36.902153387343681</v>
      </c>
      <c r="M31" s="224">
        <v>36.903905818742871</v>
      </c>
      <c r="N31" s="224">
        <v>36.97204083348533</v>
      </c>
      <c r="O31" s="224">
        <v>36.628278993410028</v>
      </c>
      <c r="P31" s="224">
        <v>36.474835759883263</v>
      </c>
      <c r="Q31" s="224">
        <v>36.497898604379237</v>
      </c>
      <c r="R31" s="224">
        <v>36.589492486508291</v>
      </c>
    </row>
    <row r="32" spans="2:18" ht="13.5" customHeight="1">
      <c r="B32" s="223" t="s">
        <v>347</v>
      </c>
      <c r="C32" s="223" t="s">
        <v>23</v>
      </c>
      <c r="D32" s="224">
        <v>42.024087012187465</v>
      </c>
      <c r="E32" s="224">
        <v>42.76711942985451</v>
      </c>
      <c r="F32" s="224">
        <v>42.774286735362438</v>
      </c>
      <c r="G32" s="224">
        <v>41.778066341259809</v>
      </c>
      <c r="H32" s="224">
        <v>42.807307820994808</v>
      </c>
      <c r="I32" s="224">
        <v>42.916712953805884</v>
      </c>
      <c r="J32" s="224">
        <v>42.865965449032089</v>
      </c>
      <c r="K32" s="224">
        <v>43.733700957856058</v>
      </c>
      <c r="L32" s="224">
        <v>41.321394268246003</v>
      </c>
      <c r="M32" s="224">
        <v>42.307677336759447</v>
      </c>
      <c r="N32" s="224">
        <v>42.858377034441105</v>
      </c>
      <c r="O32" s="224">
        <v>43.241658309402951</v>
      </c>
      <c r="P32" s="224">
        <v>43.236385568988183</v>
      </c>
      <c r="Q32" s="224">
        <v>43.310438401567723</v>
      </c>
      <c r="R32" s="224">
        <v>43.384175246119085</v>
      </c>
    </row>
    <row r="33" spans="2:18" ht="13.5" customHeight="1">
      <c r="B33" s="223" t="s">
        <v>24</v>
      </c>
      <c r="C33" s="223" t="s">
        <v>24</v>
      </c>
      <c r="D33" s="224">
        <v>37.570733966195881</v>
      </c>
      <c r="E33" s="224">
        <v>37.336315397096875</v>
      </c>
      <c r="F33" s="224">
        <v>37.236807146889838</v>
      </c>
      <c r="G33" s="224">
        <v>37.570646169010281</v>
      </c>
      <c r="H33" s="224">
        <v>37.471235074095446</v>
      </c>
      <c r="I33" s="224">
        <v>36.877101323921266</v>
      </c>
      <c r="J33" s="224">
        <v>37.310684869981046</v>
      </c>
      <c r="K33" s="224">
        <v>36.546627444585219</v>
      </c>
      <c r="L33" s="224">
        <v>36.724972823767679</v>
      </c>
      <c r="M33" s="224">
        <v>36.021813371961478</v>
      </c>
      <c r="N33" s="224">
        <v>35.68276670088332</v>
      </c>
      <c r="O33" s="224">
        <v>36.020119740774717</v>
      </c>
      <c r="P33" s="224">
        <v>36.264845908129544</v>
      </c>
      <c r="Q33" s="224">
        <v>36.637354685891495</v>
      </c>
      <c r="R33" s="224">
        <v>36.877389437614767</v>
      </c>
    </row>
    <row r="34" spans="2:18" ht="13.5" customHeight="1">
      <c r="B34" s="223" t="s">
        <v>25</v>
      </c>
      <c r="C34" s="223" t="s">
        <v>25</v>
      </c>
      <c r="D34" s="224">
        <v>56.435124473145379</v>
      </c>
      <c r="E34" s="224">
        <v>54.393069343037169</v>
      </c>
      <c r="F34" s="224">
        <v>54.150198005994618</v>
      </c>
      <c r="G34" s="224">
        <v>54.520167345511396</v>
      </c>
      <c r="H34" s="224">
        <v>54.755066575257217</v>
      </c>
      <c r="I34" s="224">
        <v>54.639189022699043</v>
      </c>
      <c r="J34" s="224">
        <v>55.809589465094689</v>
      </c>
      <c r="K34" s="224">
        <v>57.151050178149632</v>
      </c>
      <c r="L34" s="224">
        <v>51.196965092533716</v>
      </c>
      <c r="M34" s="224">
        <v>51.795624633843694</v>
      </c>
      <c r="N34" s="224">
        <v>52.589699488435329</v>
      </c>
      <c r="O34" s="224">
        <v>53.56605030000302</v>
      </c>
      <c r="P34" s="224">
        <v>54.380286062135838</v>
      </c>
      <c r="Q34" s="224">
        <v>55.04757386711244</v>
      </c>
      <c r="R34" s="224">
        <v>54.922609594540063</v>
      </c>
    </row>
    <row r="35" spans="2:18" ht="13.5" customHeight="1">
      <c r="B35" s="223" t="s">
        <v>26</v>
      </c>
      <c r="C35" s="223" t="s">
        <v>26</v>
      </c>
      <c r="D35" s="224">
        <v>42.709077955692251</v>
      </c>
      <c r="E35" s="224">
        <v>44.816956542905459</v>
      </c>
      <c r="F35" s="224">
        <v>44.37915687442684</v>
      </c>
      <c r="G35" s="224">
        <v>43.798864524141798</v>
      </c>
      <c r="H35" s="224">
        <v>42.901689529400535</v>
      </c>
      <c r="I35" s="224">
        <v>42.412028042262428</v>
      </c>
      <c r="J35" s="224">
        <v>42.891436519691339</v>
      </c>
      <c r="K35" s="224">
        <v>42.608859669089824</v>
      </c>
      <c r="L35" s="224">
        <v>42.034146997509822</v>
      </c>
      <c r="M35" s="224">
        <v>43.54463177667072</v>
      </c>
      <c r="N35" s="224">
        <v>43.854600423912579</v>
      </c>
      <c r="O35" s="224">
        <v>43.695227989911089</v>
      </c>
      <c r="P35" s="224">
        <v>43.74171492953915</v>
      </c>
      <c r="Q35" s="224">
        <v>42.865950242651714</v>
      </c>
      <c r="R35" s="224">
        <v>42.309551801148551</v>
      </c>
    </row>
    <row r="36" spans="2:18">
      <c r="B36" s="223" t="s">
        <v>91</v>
      </c>
      <c r="C36" s="223" t="s">
        <v>91</v>
      </c>
      <c r="D36" s="224">
        <v>17.162974458792991</v>
      </c>
      <c r="E36" s="224">
        <v>16.875828833328484</v>
      </c>
      <c r="F36" s="224">
        <v>17.175341469423504</v>
      </c>
      <c r="G36" s="224">
        <v>17.300070152879655</v>
      </c>
      <c r="H36" s="224">
        <v>18.854133611384245</v>
      </c>
      <c r="I36" s="224">
        <v>18.885976645311796</v>
      </c>
      <c r="J36" s="224">
        <v>17.617254777373766</v>
      </c>
      <c r="K36" s="224">
        <v>17.985666782651023</v>
      </c>
      <c r="L36" s="224">
        <v>17.69148693594402</v>
      </c>
      <c r="M36" s="224">
        <v>19.258088075331489</v>
      </c>
      <c r="N36" s="224">
        <v>18.775398519778861</v>
      </c>
      <c r="O36" s="224">
        <v>18.375761853493515</v>
      </c>
      <c r="P36" s="224">
        <v>17.929840172867724</v>
      </c>
      <c r="Q36" s="224">
        <v>17.843813911929509</v>
      </c>
      <c r="R36" s="224">
        <v>17.715513562342693</v>
      </c>
    </row>
    <row r="37" spans="2:18">
      <c r="B37" s="223" t="s">
        <v>27</v>
      </c>
      <c r="C37" s="223" t="s">
        <v>27</v>
      </c>
      <c r="D37" s="224">
        <v>36.793755555495153</v>
      </c>
      <c r="E37" s="224">
        <v>39.619846122435817</v>
      </c>
      <c r="F37" s="224">
        <v>40.197377995775533</v>
      </c>
      <c r="G37" s="224">
        <v>43.091233898517565</v>
      </c>
      <c r="H37" s="224">
        <v>40.076741331128972</v>
      </c>
      <c r="I37" s="224">
        <v>40.439974352968456</v>
      </c>
      <c r="J37" s="224">
        <v>40.731351704643849</v>
      </c>
      <c r="K37" s="224">
        <v>41.391804417398568</v>
      </c>
      <c r="L37" s="224">
        <v>42.225249222598052</v>
      </c>
      <c r="M37" s="224">
        <v>41.760808673194092</v>
      </c>
      <c r="N37" s="224">
        <v>41.50614181672934</v>
      </c>
      <c r="O37" s="224">
        <v>42.057585645310049</v>
      </c>
      <c r="P37" s="224">
        <v>40.68474530576205</v>
      </c>
      <c r="Q37" s="224">
        <v>41.407974119512204</v>
      </c>
      <c r="R37" s="224">
        <v>41.291576783636891</v>
      </c>
    </row>
    <row r="38" spans="2:18">
      <c r="B38" s="223" t="s">
        <v>28</v>
      </c>
      <c r="C38" s="223" t="s">
        <v>28</v>
      </c>
      <c r="D38" s="224">
        <v>45.35973276915481</v>
      </c>
      <c r="E38" s="224">
        <v>45.688711619754045</v>
      </c>
      <c r="F38" s="224">
        <v>45.334973680924051</v>
      </c>
      <c r="G38" s="224">
        <v>45.863082522147806</v>
      </c>
      <c r="H38" s="224">
        <v>44.243531669106304</v>
      </c>
      <c r="I38" s="224">
        <v>44.010221092745489</v>
      </c>
      <c r="J38" s="224">
        <v>44.263081465071757</v>
      </c>
      <c r="K38" s="224">
        <v>43.812690370015247</v>
      </c>
      <c r="L38" s="224">
        <v>44.74757542559464</v>
      </c>
      <c r="M38" s="224">
        <v>45.011759246404303</v>
      </c>
      <c r="N38" s="224">
        <v>44.404439768480394</v>
      </c>
      <c r="O38" s="224">
        <v>43.946846498018807</v>
      </c>
      <c r="P38" s="224">
        <v>43.588159184258465</v>
      </c>
      <c r="Q38" s="224">
        <v>43.601553440249553</v>
      </c>
      <c r="R38" s="224">
        <v>43.649042323135575</v>
      </c>
    </row>
    <row r="39" spans="2:18">
      <c r="B39" s="223" t="s">
        <v>29</v>
      </c>
      <c r="C39" s="223" t="s">
        <v>29</v>
      </c>
      <c r="D39" s="224">
        <v>37.919928154328538</v>
      </c>
      <c r="E39" s="224">
        <v>38.796371434059751</v>
      </c>
      <c r="F39" s="224">
        <v>39.198843587900299</v>
      </c>
      <c r="G39" s="224">
        <v>38.713796527436223</v>
      </c>
      <c r="H39" s="224">
        <v>38.136536665948427</v>
      </c>
      <c r="I39" s="224">
        <v>38.173990654696276</v>
      </c>
      <c r="J39" s="224">
        <v>39.172391572783191</v>
      </c>
      <c r="K39" s="224">
        <v>39.188220814735551</v>
      </c>
      <c r="L39" s="224">
        <v>40.79214021920702</v>
      </c>
      <c r="M39" s="224">
        <v>41.663677469922597</v>
      </c>
      <c r="N39" s="224">
        <v>41.283837123033663</v>
      </c>
      <c r="O39" s="224">
        <v>41.018337055837925</v>
      </c>
      <c r="P39" s="224">
        <v>40.703540867453682</v>
      </c>
      <c r="Q39" s="224">
        <v>39.209157789745888</v>
      </c>
      <c r="R39" s="224">
        <v>38.912530296812115</v>
      </c>
    </row>
    <row r="40" spans="2:18">
      <c r="B40" s="223" t="s">
        <v>30</v>
      </c>
      <c r="C40" s="223" t="s">
        <v>30</v>
      </c>
      <c r="D40" s="224">
        <v>48.781406572010368</v>
      </c>
      <c r="E40" s="224">
        <v>49.140901741217071</v>
      </c>
      <c r="F40" s="224">
        <v>48.143726222409228</v>
      </c>
      <c r="G40" s="224">
        <v>48.392947256992777</v>
      </c>
      <c r="H40" s="224">
        <v>49.783750102773908</v>
      </c>
      <c r="I40" s="224">
        <v>49.654558372219029</v>
      </c>
      <c r="J40" s="224">
        <v>49.597063649238471</v>
      </c>
      <c r="K40" s="224">
        <v>48.781856068272177</v>
      </c>
      <c r="L40" s="224">
        <v>49.065689377019289</v>
      </c>
      <c r="M40" s="224">
        <v>48.378872792527979</v>
      </c>
      <c r="N40" s="224">
        <v>48.738985267903104</v>
      </c>
      <c r="O40" s="224">
        <v>49.079938689914641</v>
      </c>
      <c r="P40" s="224">
        <v>49.165890496168316</v>
      </c>
      <c r="Q40" s="224">
        <v>49.230119103383196</v>
      </c>
      <c r="R40" s="224">
        <v>49.285661453110492</v>
      </c>
    </row>
    <row r="41" spans="2:18">
      <c r="B41" s="223" t="s">
        <v>31</v>
      </c>
      <c r="C41" s="223" t="s">
        <v>31</v>
      </c>
      <c r="D41" s="224">
        <v>31.613741496806046</v>
      </c>
      <c r="E41" s="224">
        <v>31.804558904923365</v>
      </c>
      <c r="F41" s="224">
        <v>31.575444613085462</v>
      </c>
      <c r="G41" s="224">
        <v>32.626748758965149</v>
      </c>
      <c r="H41" s="224">
        <v>32.312967041226933</v>
      </c>
      <c r="I41" s="224">
        <v>33.126240200470271</v>
      </c>
      <c r="J41" s="224">
        <v>32.55810739151741</v>
      </c>
      <c r="K41" s="224">
        <v>32.890270332485422</v>
      </c>
      <c r="L41" s="224">
        <v>33.670669141279483</v>
      </c>
      <c r="M41" s="224">
        <v>33.165609104160282</v>
      </c>
      <c r="N41" s="224">
        <v>32.999781058639535</v>
      </c>
      <c r="O41" s="224">
        <v>32.999781058639535</v>
      </c>
      <c r="P41" s="224">
        <v>32.999781058639506</v>
      </c>
      <c r="Q41" s="224">
        <v>32.999781058639506</v>
      </c>
      <c r="R41" s="224">
        <v>32.999781058639478</v>
      </c>
    </row>
    <row r="42" spans="2:18">
      <c r="B42" s="223" t="s">
        <v>32</v>
      </c>
      <c r="C42" s="223" t="s">
        <v>32</v>
      </c>
      <c r="D42" s="224">
        <v>36.080548204490086</v>
      </c>
      <c r="E42" s="224">
        <v>36.467498269989484</v>
      </c>
      <c r="F42" s="224">
        <v>35.631838403270407</v>
      </c>
      <c r="G42" s="224">
        <v>35.750278307245992</v>
      </c>
      <c r="H42" s="224">
        <v>36.286541616032792</v>
      </c>
      <c r="I42" s="224">
        <v>36.842364762995366</v>
      </c>
      <c r="J42" s="224">
        <v>36.779248405073886</v>
      </c>
      <c r="K42" s="224">
        <v>36.557958095760128</v>
      </c>
      <c r="L42" s="224">
        <v>36.839912024507605</v>
      </c>
      <c r="M42" s="224">
        <v>35.703019507042107</v>
      </c>
      <c r="N42" s="224">
        <v>36.237174095513389</v>
      </c>
      <c r="O42" s="224">
        <v>37.352286716825702</v>
      </c>
      <c r="P42" s="224">
        <v>37.824845035956912</v>
      </c>
      <c r="Q42" s="224">
        <v>37.925020013688034</v>
      </c>
      <c r="R42" s="224">
        <v>37.932051862348573</v>
      </c>
    </row>
    <row r="43" spans="2:18">
      <c r="B43" s="403" t="s">
        <v>33</v>
      </c>
      <c r="C43" s="403" t="s">
        <v>33</v>
      </c>
      <c r="D43" s="404">
        <v>29.215003349375351</v>
      </c>
      <c r="E43" s="404">
        <v>31.404563943919584</v>
      </c>
      <c r="F43" s="404">
        <v>31.426301578539732</v>
      </c>
      <c r="G43" s="404">
        <v>31.616763075505936</v>
      </c>
      <c r="H43" s="404">
        <v>31.165409093576457</v>
      </c>
      <c r="I43" s="404">
        <v>30.735105069724543</v>
      </c>
      <c r="J43" s="404">
        <v>30.012920707116653</v>
      </c>
      <c r="K43" s="404">
        <v>29.995109462061819</v>
      </c>
      <c r="L43" s="404">
        <v>30.337189783109288</v>
      </c>
      <c r="M43" s="404">
        <v>30.009623763307598</v>
      </c>
      <c r="N43" s="404">
        <v>31.198471424041834</v>
      </c>
      <c r="O43" s="404">
        <v>31.302871491108004</v>
      </c>
      <c r="P43" s="404">
        <v>31.114189841169022</v>
      </c>
      <c r="Q43" s="404">
        <v>31.121795847019058</v>
      </c>
      <c r="R43" s="404">
        <v>31.64642557042685</v>
      </c>
    </row>
    <row r="44" spans="2:18" ht="6" customHeight="1">
      <c r="B44" s="223"/>
      <c r="C44" s="223"/>
      <c r="D44" s="224"/>
      <c r="E44" s="224"/>
      <c r="F44" s="224"/>
      <c r="G44" s="224"/>
      <c r="H44" s="224"/>
      <c r="I44" s="224"/>
      <c r="J44" s="224"/>
      <c r="K44" s="224"/>
      <c r="L44" s="224"/>
      <c r="M44" s="224"/>
      <c r="N44" s="224"/>
      <c r="O44" s="224"/>
      <c r="P44" s="224"/>
      <c r="Q44" s="224"/>
      <c r="R44" s="224"/>
    </row>
    <row r="45" spans="2:18" ht="10.5" customHeight="1">
      <c r="B45" s="554" t="s">
        <v>572</v>
      </c>
      <c r="C45" s="554"/>
      <c r="D45" s="554"/>
      <c r="E45" s="554"/>
      <c r="F45" s="554"/>
      <c r="G45" s="554"/>
      <c r="H45" s="554"/>
      <c r="I45" s="554"/>
      <c r="J45" s="554"/>
      <c r="K45" s="554"/>
      <c r="L45" s="554"/>
      <c r="M45" s="554"/>
      <c r="N45" s="554"/>
      <c r="O45" s="554"/>
      <c r="P45" s="554"/>
      <c r="Q45" s="230"/>
      <c r="R45" s="230"/>
    </row>
    <row r="46" spans="2:18" ht="15.6" customHeight="1">
      <c r="B46" s="554" t="s">
        <v>220</v>
      </c>
      <c r="C46" s="554"/>
      <c r="D46" s="554"/>
      <c r="E46" s="554"/>
      <c r="F46" s="554"/>
      <c r="G46" s="554"/>
      <c r="H46" s="554"/>
      <c r="I46" s="554"/>
      <c r="J46" s="554"/>
      <c r="K46" s="554"/>
      <c r="L46" s="554"/>
      <c r="M46" s="554"/>
      <c r="N46" s="554"/>
      <c r="O46" s="554"/>
      <c r="P46" s="554"/>
      <c r="Q46" s="230"/>
      <c r="R46" s="230"/>
    </row>
    <row r="47" spans="2:18">
      <c r="B47" s="223"/>
      <c r="C47" s="223"/>
      <c r="D47" s="231"/>
      <c r="E47" s="231"/>
      <c r="F47" s="231"/>
      <c r="G47" s="231"/>
      <c r="H47" s="231"/>
      <c r="I47" s="231"/>
      <c r="J47" s="231"/>
      <c r="K47" s="231"/>
      <c r="L47" s="231"/>
      <c r="M47" s="231"/>
      <c r="N47" s="231"/>
      <c r="O47" s="231"/>
      <c r="P47" s="231"/>
      <c r="Q47" s="231"/>
      <c r="R47" s="231"/>
    </row>
    <row r="48" spans="2:18">
      <c r="B48" s="223"/>
      <c r="C48" s="223"/>
      <c r="D48" s="231"/>
      <c r="E48" s="231"/>
      <c r="F48" s="231"/>
      <c r="G48" s="231"/>
      <c r="H48" s="231"/>
      <c r="I48" s="231"/>
      <c r="J48" s="231"/>
      <c r="K48" s="231"/>
      <c r="L48" s="231"/>
      <c r="M48" s="231"/>
      <c r="N48" s="231"/>
      <c r="O48" s="231"/>
      <c r="P48" s="231"/>
      <c r="Q48" s="231"/>
      <c r="R48" s="231"/>
    </row>
    <row r="49" spans="2:18">
      <c r="B49" s="223"/>
      <c r="C49" s="223"/>
      <c r="D49" s="231"/>
      <c r="E49" s="231"/>
      <c r="F49" s="231"/>
      <c r="G49" s="231"/>
      <c r="H49" s="231"/>
      <c r="I49" s="231"/>
      <c r="J49" s="231"/>
      <c r="K49" s="231"/>
      <c r="L49" s="231"/>
      <c r="M49" s="231"/>
      <c r="N49" s="231"/>
      <c r="O49" s="231"/>
      <c r="P49" s="231"/>
      <c r="Q49" s="231"/>
      <c r="R49" s="231"/>
    </row>
    <row r="50" spans="2:18">
      <c r="B50" s="223"/>
      <c r="C50" s="223"/>
      <c r="D50" s="231"/>
      <c r="E50" s="231"/>
      <c r="F50" s="231"/>
      <c r="G50" s="231"/>
      <c r="H50" s="231"/>
      <c r="I50" s="231"/>
      <c r="J50" s="231"/>
      <c r="K50" s="231"/>
      <c r="L50" s="231"/>
      <c r="M50" s="231"/>
      <c r="N50" s="231"/>
      <c r="O50" s="231"/>
      <c r="P50" s="231"/>
      <c r="Q50" s="231"/>
      <c r="R50" s="231"/>
    </row>
    <row r="51" spans="2:18">
      <c r="B51" s="223"/>
      <c r="C51" s="223"/>
      <c r="D51" s="231"/>
      <c r="E51" s="231"/>
      <c r="F51" s="231"/>
      <c r="G51" s="231"/>
      <c r="H51" s="231"/>
      <c r="I51" s="231"/>
      <c r="J51" s="231"/>
      <c r="K51" s="231"/>
      <c r="L51" s="231"/>
      <c r="M51" s="231"/>
      <c r="N51" s="231"/>
      <c r="O51" s="231"/>
      <c r="P51" s="231"/>
      <c r="Q51" s="231"/>
      <c r="R51" s="231"/>
    </row>
    <row r="52" spans="2:18">
      <c r="B52" s="223"/>
      <c r="C52" s="223"/>
      <c r="D52" s="231"/>
      <c r="E52" s="231"/>
      <c r="F52" s="231"/>
      <c r="G52" s="231"/>
      <c r="H52" s="231"/>
      <c r="I52" s="231"/>
      <c r="J52" s="231"/>
      <c r="K52" s="231"/>
      <c r="L52" s="231"/>
      <c r="M52" s="231"/>
      <c r="N52" s="231"/>
      <c r="O52" s="231"/>
      <c r="P52" s="231"/>
      <c r="Q52" s="231"/>
      <c r="R52" s="231"/>
    </row>
    <row r="53" spans="2:18">
      <c r="B53" s="223"/>
      <c r="C53" s="223"/>
      <c r="D53" s="231"/>
      <c r="E53" s="231"/>
      <c r="F53" s="231"/>
      <c r="G53" s="231"/>
      <c r="H53" s="231"/>
      <c r="I53" s="231"/>
      <c r="J53" s="231"/>
      <c r="K53" s="231"/>
      <c r="L53" s="231"/>
      <c r="M53" s="231"/>
      <c r="N53" s="231"/>
      <c r="O53" s="231"/>
      <c r="P53" s="231"/>
      <c r="Q53" s="231"/>
      <c r="R53" s="231"/>
    </row>
    <row r="54" spans="2:18">
      <c r="B54" s="223"/>
      <c r="C54" s="223"/>
      <c r="D54" s="231"/>
      <c r="E54" s="231"/>
      <c r="F54" s="231"/>
      <c r="G54" s="231"/>
      <c r="H54" s="231"/>
      <c r="I54" s="231"/>
      <c r="J54" s="231"/>
      <c r="K54" s="231"/>
      <c r="L54" s="231"/>
      <c r="M54" s="231"/>
      <c r="N54" s="231"/>
      <c r="O54" s="231"/>
      <c r="P54" s="231"/>
      <c r="Q54" s="231"/>
      <c r="R54" s="231"/>
    </row>
    <row r="55" spans="2:18">
      <c r="B55" s="223"/>
      <c r="C55" s="223"/>
      <c r="D55" s="231"/>
      <c r="E55" s="231"/>
      <c r="F55" s="231"/>
      <c r="G55" s="231"/>
      <c r="H55" s="231"/>
      <c r="I55" s="231"/>
      <c r="J55" s="231"/>
      <c r="K55" s="231"/>
      <c r="L55" s="231"/>
      <c r="M55" s="231"/>
      <c r="N55" s="231"/>
      <c r="O55" s="231"/>
      <c r="P55" s="231"/>
      <c r="Q55" s="231"/>
      <c r="R55" s="231"/>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3">
    <mergeCell ref="B2:N2"/>
    <mergeCell ref="B45:P45"/>
    <mergeCell ref="B46:P46"/>
  </mergeCells>
  <conditionalFormatting sqref="B9:C43">
    <cfRule type="expression" dxfId="72" priority="2">
      <formula>MOD(ROW(),2)=0</formula>
    </cfRule>
  </conditionalFormatting>
  <conditionalFormatting sqref="D9:R43">
    <cfRule type="expression" dxfId="71" priority="1">
      <formula>MOD(ROW(),2)=0</formula>
    </cfRule>
  </conditionalFormatting>
  <pageMargins left="0.7" right="0.7" top="0.75" bottom="0.75" header="0.3" footer="0.3"/>
  <pageSetup scale="1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FDAC0-96C3-4FAC-A2BE-01D1353CC8C8}">
  <sheetPr codeName="Sheet69">
    <tabColor theme="9" tint="-0.249977111117893"/>
    <pageSetUpPr fitToPage="1"/>
  </sheetPr>
  <dimension ref="B2:R77"/>
  <sheetViews>
    <sheetView zoomScale="85" zoomScaleNormal="85" workbookViewId="0">
      <pane xSplit="3" ySplit="4" topLeftCell="D15"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2" outlineLevelCol="1"/>
  <cols>
    <col min="1" max="1" width="6.7109375" style="215" customWidth="1"/>
    <col min="2" max="2" width="17.5703125" style="215" customWidth="1"/>
    <col min="3" max="3" width="20.5703125" style="215" hidden="1" customWidth="1" outlineLevel="1"/>
    <col min="4" max="4" width="8.85546875" style="216" customWidth="1" collapsed="1"/>
    <col min="5" max="14" width="8.85546875" style="216" customWidth="1"/>
    <col min="15" max="18" width="8.140625" style="216" customWidth="1"/>
    <col min="19" max="16384" width="9.140625" style="215"/>
  </cols>
  <sheetData>
    <row r="2" spans="2:18" ht="13.9" customHeight="1">
      <c r="B2" s="557" t="s">
        <v>853</v>
      </c>
      <c r="C2" s="557"/>
      <c r="D2" s="557"/>
      <c r="E2" s="557"/>
      <c r="F2" s="557"/>
      <c r="G2" s="557"/>
      <c r="H2" s="557"/>
      <c r="I2" s="557"/>
      <c r="J2" s="557"/>
      <c r="K2" s="557"/>
      <c r="L2" s="557"/>
      <c r="M2" s="557"/>
      <c r="N2" s="557"/>
      <c r="O2" s="245"/>
      <c r="P2" s="245"/>
      <c r="Q2" s="245"/>
      <c r="R2" s="245"/>
    </row>
    <row r="3" spans="2:18" ht="15.75">
      <c r="B3" s="246" t="s">
        <v>162</v>
      </c>
      <c r="C3" s="219"/>
      <c r="D3" s="219"/>
      <c r="E3" s="219"/>
      <c r="F3" s="219"/>
      <c r="G3" s="219"/>
      <c r="H3" s="219"/>
      <c r="I3" s="219"/>
      <c r="J3" s="219"/>
      <c r="K3" s="219"/>
      <c r="L3" s="219"/>
      <c r="M3" s="219"/>
      <c r="N3" s="219"/>
      <c r="O3" s="219"/>
      <c r="P3" s="219"/>
      <c r="Q3" s="219"/>
      <c r="R3" s="240"/>
    </row>
    <row r="4" spans="2:1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18">
      <c r="B5" s="225" t="s">
        <v>87</v>
      </c>
      <c r="C5" s="226" t="s">
        <v>163</v>
      </c>
      <c r="D5" s="227">
        <v>40.780432839767393</v>
      </c>
      <c r="E5" s="227">
        <v>40.20122370172313</v>
      </c>
      <c r="F5" s="227">
        <v>39.621137925887659</v>
      </c>
      <c r="G5" s="227">
        <v>38.709162905475999</v>
      </c>
      <c r="H5" s="227">
        <v>38.626604877340156</v>
      </c>
      <c r="I5" s="227">
        <v>38.280270095149312</v>
      </c>
      <c r="J5" s="227">
        <v>38.365067902888313</v>
      </c>
      <c r="K5" s="227">
        <v>38.580401676054073</v>
      </c>
      <c r="L5" s="227">
        <v>47.386766738697048</v>
      </c>
      <c r="M5" s="227">
        <v>45.837772905172002</v>
      </c>
      <c r="N5" s="227">
        <v>40.637214734251252</v>
      </c>
      <c r="O5" s="227">
        <v>39.456727703201814</v>
      </c>
      <c r="P5" s="227">
        <v>39.161523508892103</v>
      </c>
      <c r="Q5" s="227">
        <v>39.15188986684268</v>
      </c>
      <c r="R5" s="227">
        <v>39.148694948556255</v>
      </c>
    </row>
    <row r="6" spans="2:18">
      <c r="B6" s="228" t="s">
        <v>44</v>
      </c>
      <c r="C6" s="226" t="s">
        <v>44</v>
      </c>
      <c r="D6" s="227">
        <v>49.93097632164217</v>
      </c>
      <c r="E6" s="227">
        <v>49.850641028607988</v>
      </c>
      <c r="F6" s="227">
        <v>49.230717764445167</v>
      </c>
      <c r="G6" s="227">
        <v>48.370837054797192</v>
      </c>
      <c r="H6" s="227">
        <v>47.682072430508612</v>
      </c>
      <c r="I6" s="227">
        <v>47.1006986605801</v>
      </c>
      <c r="J6" s="227">
        <v>46.872832539589226</v>
      </c>
      <c r="K6" s="227">
        <v>47.035598098075454</v>
      </c>
      <c r="L6" s="227">
        <v>54.07687115529847</v>
      </c>
      <c r="M6" s="227">
        <v>53.160329240573901</v>
      </c>
      <c r="N6" s="227">
        <v>49.751925800974831</v>
      </c>
      <c r="O6" s="227">
        <v>48.716810797047046</v>
      </c>
      <c r="P6" s="227">
        <v>48.05985006097378</v>
      </c>
      <c r="Q6" s="227">
        <v>47.645595229529327</v>
      </c>
      <c r="R6" s="227">
        <v>47.384590554750368</v>
      </c>
    </row>
    <row r="7" spans="2:18">
      <c r="B7" s="228" t="s">
        <v>119</v>
      </c>
      <c r="C7" s="228" t="s">
        <v>570</v>
      </c>
      <c r="D7" s="227">
        <v>41.300380700421961</v>
      </c>
      <c r="E7" s="227">
        <v>40.656778097006367</v>
      </c>
      <c r="F7" s="227">
        <v>40.116799264133917</v>
      </c>
      <c r="G7" s="227">
        <v>39.289917729438436</v>
      </c>
      <c r="H7" s="227">
        <v>39.33454882230297</v>
      </c>
      <c r="I7" s="227">
        <v>39.137292478736157</v>
      </c>
      <c r="J7" s="227">
        <v>39.180892570193642</v>
      </c>
      <c r="K7" s="227">
        <v>39.27167576121952</v>
      </c>
      <c r="L7" s="227">
        <v>48.913095787477097</v>
      </c>
      <c r="M7" s="227">
        <v>47.350275921969413</v>
      </c>
      <c r="N7" s="227">
        <v>41.225652087979107</v>
      </c>
      <c r="O7" s="227">
        <v>39.90179687728542</v>
      </c>
      <c r="P7" s="227">
        <v>39.669294495014462</v>
      </c>
      <c r="Q7" s="227">
        <v>39.801218166985066</v>
      </c>
      <c r="R7" s="227">
        <v>39.877942132406737</v>
      </c>
    </row>
    <row r="8" spans="2:18">
      <c r="B8" s="228" t="s">
        <v>120</v>
      </c>
      <c r="C8" s="229" t="s">
        <v>571</v>
      </c>
      <c r="D8" s="227">
        <v>40.381399582276131</v>
      </c>
      <c r="E8" s="227">
        <v>39.746848014666128</v>
      </c>
      <c r="F8" s="227">
        <v>39.222516478602373</v>
      </c>
      <c r="G8" s="227">
        <v>38.461401686029149</v>
      </c>
      <c r="H8" s="227">
        <v>38.495861390098987</v>
      </c>
      <c r="I8" s="227">
        <v>38.26499897695858</v>
      </c>
      <c r="J8" s="227">
        <v>38.335037716170554</v>
      </c>
      <c r="K8" s="227">
        <v>38.598466613011297</v>
      </c>
      <c r="L8" s="227">
        <v>47.872202266758087</v>
      </c>
      <c r="M8" s="227">
        <v>46.363619518925134</v>
      </c>
      <c r="N8" s="227">
        <v>40.547414875797159</v>
      </c>
      <c r="O8" s="227">
        <v>39.269422582454254</v>
      </c>
      <c r="P8" s="227">
        <v>39.031823460326628</v>
      </c>
      <c r="Q8" s="227">
        <v>39.127638081604687</v>
      </c>
      <c r="R8" s="227">
        <v>39.174535429802759</v>
      </c>
    </row>
    <row r="9" spans="2:18" ht="16.5" customHeight="1">
      <c r="B9" s="223" t="s">
        <v>6</v>
      </c>
      <c r="C9" s="223" t="s">
        <v>6</v>
      </c>
      <c r="D9" s="224">
        <v>36.577036576970571</v>
      </c>
      <c r="E9" s="224">
        <v>36.493929583680924</v>
      </c>
      <c r="F9" s="224">
        <v>36.832364500134716</v>
      </c>
      <c r="G9" s="224">
        <v>37.336230036154952</v>
      </c>
      <c r="H9" s="224">
        <v>37.293234098624914</v>
      </c>
      <c r="I9" s="224">
        <v>36.775708487681314</v>
      </c>
      <c r="J9" s="224">
        <v>36.869433897907179</v>
      </c>
      <c r="K9" s="224">
        <v>38.286986158217715</v>
      </c>
      <c r="L9" s="224">
        <v>44.981148001336116</v>
      </c>
      <c r="M9" s="224">
        <v>43.650111786102137</v>
      </c>
      <c r="N9" s="224">
        <v>39.458301549780266</v>
      </c>
      <c r="O9" s="224">
        <v>37.831540989952899</v>
      </c>
      <c r="P9" s="224">
        <v>37.280730503862358</v>
      </c>
      <c r="Q9" s="224">
        <v>36.787597612858995</v>
      </c>
      <c r="R9" s="224">
        <v>36.480024890001971</v>
      </c>
    </row>
    <row r="10" spans="2:18" ht="13.5" customHeight="1">
      <c r="B10" s="223" t="s">
        <v>7</v>
      </c>
      <c r="C10" s="223" t="s">
        <v>7</v>
      </c>
      <c r="D10" s="224">
        <v>51.213015031079259</v>
      </c>
      <c r="E10" s="224">
        <v>51.647666544616378</v>
      </c>
      <c r="F10" s="224">
        <v>52.324880885593437</v>
      </c>
      <c r="G10" s="224">
        <v>51.027152290372676</v>
      </c>
      <c r="H10" s="224">
        <v>50.024635914185367</v>
      </c>
      <c r="I10" s="224">
        <v>49.146681884827935</v>
      </c>
      <c r="J10" s="224">
        <v>48.708940946558549</v>
      </c>
      <c r="K10" s="224">
        <v>48.415479956085818</v>
      </c>
      <c r="L10" s="224">
        <v>57.89540945673204</v>
      </c>
      <c r="M10" s="224">
        <v>54.771299132411144</v>
      </c>
      <c r="N10" s="224">
        <v>52.269639127102415</v>
      </c>
      <c r="O10" s="224">
        <v>51.026675885311299</v>
      </c>
      <c r="P10" s="224">
        <v>49.933041441263335</v>
      </c>
      <c r="Q10" s="224">
        <v>49.519587194559897</v>
      </c>
      <c r="R10" s="224">
        <v>49.389070564903342</v>
      </c>
    </row>
    <row r="11" spans="2:18" ht="13.5" customHeight="1">
      <c r="B11" s="223" t="s">
        <v>8</v>
      </c>
      <c r="C11" s="223" t="s">
        <v>8</v>
      </c>
      <c r="D11" s="224">
        <v>56.477529617401437</v>
      </c>
      <c r="E11" s="224">
        <v>56.116244145795157</v>
      </c>
      <c r="F11" s="224">
        <v>55.599770721878691</v>
      </c>
      <c r="G11" s="224">
        <v>53.719588578888512</v>
      </c>
      <c r="H11" s="224">
        <v>53.117662787588507</v>
      </c>
      <c r="I11" s="224">
        <v>52.030895006865308</v>
      </c>
      <c r="J11" s="224">
        <v>52.160054211489971</v>
      </c>
      <c r="K11" s="224">
        <v>52.052754701766467</v>
      </c>
      <c r="L11" s="224">
        <v>60.796221675698384</v>
      </c>
      <c r="M11" s="224">
        <v>58.012124660781772</v>
      </c>
      <c r="N11" s="224">
        <v>55.417077148206381</v>
      </c>
      <c r="O11" s="224">
        <v>55.288234041838024</v>
      </c>
      <c r="P11" s="224">
        <v>55.466041794310705</v>
      </c>
      <c r="Q11" s="224">
        <v>55.410059803124092</v>
      </c>
      <c r="R11" s="224">
        <v>55.46557844844132</v>
      </c>
    </row>
    <row r="12" spans="2:18" ht="13.5" customHeight="1">
      <c r="B12" s="223" t="s">
        <v>9</v>
      </c>
      <c r="C12" s="223" t="s">
        <v>9</v>
      </c>
      <c r="D12" s="224">
        <v>40.926203521123291</v>
      </c>
      <c r="E12" s="224">
        <v>39.960741165579442</v>
      </c>
      <c r="F12" s="224">
        <v>38.370483102394211</v>
      </c>
      <c r="G12" s="224">
        <v>40.018418028969464</v>
      </c>
      <c r="H12" s="224">
        <v>40.753233096441186</v>
      </c>
      <c r="I12" s="224">
        <v>40.455405647186986</v>
      </c>
      <c r="J12" s="224">
        <v>40.866263768573234</v>
      </c>
      <c r="K12" s="224">
        <v>40.955731393613739</v>
      </c>
      <c r="L12" s="224">
        <v>52.449228946022821</v>
      </c>
      <c r="M12" s="224">
        <v>47.904987322167479</v>
      </c>
      <c r="N12" s="224">
        <v>44.320752701350045</v>
      </c>
      <c r="O12" s="224">
        <v>42.529875543055859</v>
      </c>
      <c r="P12" s="224">
        <v>42.01568894027664</v>
      </c>
      <c r="Q12" s="224">
        <v>41.930279988969495</v>
      </c>
      <c r="R12" s="224">
        <v>41.815426169620586</v>
      </c>
    </row>
    <row r="13" spans="2:18" ht="13.5" customHeight="1">
      <c r="B13" s="223" t="s">
        <v>88</v>
      </c>
      <c r="C13" s="223" t="s">
        <v>88</v>
      </c>
      <c r="D13" s="224">
        <v>42.011563429112272</v>
      </c>
      <c r="E13" s="224">
        <v>42.20371101021945</v>
      </c>
      <c r="F13" s="224">
        <v>40.437519004480755</v>
      </c>
      <c r="G13" s="224">
        <v>39.479305293058516</v>
      </c>
      <c r="H13" s="224">
        <v>37.465727734253242</v>
      </c>
      <c r="I13" s="224">
        <v>36.700977639053875</v>
      </c>
      <c r="J13" s="224">
        <v>42.985452068344479</v>
      </c>
      <c r="K13" s="224">
        <v>40.063534510995154</v>
      </c>
      <c r="L13" s="224">
        <v>47.362882258264207</v>
      </c>
      <c r="M13" s="224">
        <v>47.038719430831215</v>
      </c>
      <c r="N13" s="224">
        <v>45.521884789882805</v>
      </c>
      <c r="O13" s="224">
        <v>45.578025090129437</v>
      </c>
      <c r="P13" s="224">
        <v>45.203903545339188</v>
      </c>
      <c r="Q13" s="224">
        <v>44.633399582498434</v>
      </c>
      <c r="R13" s="224">
        <v>43.948051796959106</v>
      </c>
    </row>
    <row r="14" spans="2:18" ht="13.5" customHeight="1">
      <c r="B14" s="223" t="s">
        <v>10</v>
      </c>
      <c r="C14" s="223" t="s">
        <v>10</v>
      </c>
      <c r="D14" s="224">
        <v>44.164217767464791</v>
      </c>
      <c r="E14" s="224">
        <v>42.14307628322895</v>
      </c>
      <c r="F14" s="224">
        <v>42.121780141866822</v>
      </c>
      <c r="G14" s="224">
        <v>41.432073227312451</v>
      </c>
      <c r="H14" s="224">
        <v>39.750479114206279</v>
      </c>
      <c r="I14" s="224">
        <v>38.98317720143627</v>
      </c>
      <c r="J14" s="224">
        <v>40.591441429367627</v>
      </c>
      <c r="K14" s="224">
        <v>41.153857192929664</v>
      </c>
      <c r="L14" s="224">
        <v>47.859798768237063</v>
      </c>
      <c r="M14" s="224">
        <v>47.268460791334462</v>
      </c>
      <c r="N14" s="224">
        <v>46.161669569089462</v>
      </c>
      <c r="O14" s="224">
        <v>45.647612842369547</v>
      </c>
      <c r="P14" s="224">
        <v>45.295117742659052</v>
      </c>
      <c r="Q14" s="224">
        <v>44.479640165168369</v>
      </c>
      <c r="R14" s="224">
        <v>43.887881721885101</v>
      </c>
    </row>
    <row r="15" spans="2:18" ht="13.5" customHeight="1">
      <c r="B15" s="223" t="s">
        <v>11</v>
      </c>
      <c r="C15" s="223" t="s">
        <v>11</v>
      </c>
      <c r="D15" s="224">
        <v>57.954925641239427</v>
      </c>
      <c r="E15" s="224">
        <v>55.820378229102595</v>
      </c>
      <c r="F15" s="224">
        <v>55.217712810391859</v>
      </c>
      <c r="G15" s="224">
        <v>54.527646442959878</v>
      </c>
      <c r="H15" s="224">
        <v>52.478616421127342</v>
      </c>
      <c r="I15" s="224">
        <v>50.549531227199765</v>
      </c>
      <c r="J15" s="224">
        <v>50.546868551863319</v>
      </c>
      <c r="K15" s="224">
        <v>49.244797220730433</v>
      </c>
      <c r="L15" s="224">
        <v>55.075564384140542</v>
      </c>
      <c r="M15" s="224">
        <v>52.197369756981516</v>
      </c>
      <c r="N15" s="224">
        <v>51.269052084406475</v>
      </c>
      <c r="O15" s="224">
        <v>50.706126139780359</v>
      </c>
      <c r="P15" s="224">
        <v>50.344822945094812</v>
      </c>
      <c r="Q15" s="224">
        <v>50.079610131634389</v>
      </c>
      <c r="R15" s="224">
        <v>50.119959720052478</v>
      </c>
    </row>
    <row r="16" spans="2:18" ht="13.5" customHeight="1">
      <c r="B16" s="223" t="s">
        <v>12</v>
      </c>
      <c r="C16" s="223" t="s">
        <v>12</v>
      </c>
      <c r="D16" s="224">
        <v>39.05045496724513</v>
      </c>
      <c r="E16" s="224">
        <v>38.248047247495059</v>
      </c>
      <c r="F16" s="224">
        <v>37.62291259807364</v>
      </c>
      <c r="G16" s="224">
        <v>39.382221918543827</v>
      </c>
      <c r="H16" s="224">
        <v>39.018798548935138</v>
      </c>
      <c r="I16" s="224">
        <v>38.873322086114577</v>
      </c>
      <c r="J16" s="224">
        <v>39.11809916179633</v>
      </c>
      <c r="K16" s="224">
        <v>38.984959651228394</v>
      </c>
      <c r="L16" s="224">
        <v>44.730433638273816</v>
      </c>
      <c r="M16" s="224">
        <v>46.294454159225737</v>
      </c>
      <c r="N16" s="224">
        <v>45.647677773763327</v>
      </c>
      <c r="O16" s="224">
        <v>45.404314857349711</v>
      </c>
      <c r="P16" s="224">
        <v>44.543414751641549</v>
      </c>
      <c r="Q16" s="224">
        <v>43.457199079265521</v>
      </c>
      <c r="R16" s="224">
        <v>42.557477087024402</v>
      </c>
    </row>
    <row r="17" spans="2:18" ht="13.5" customHeight="1">
      <c r="B17" s="223" t="s">
        <v>13</v>
      </c>
      <c r="C17" s="223" t="s">
        <v>13</v>
      </c>
      <c r="D17" s="224">
        <v>55.440540795972879</v>
      </c>
      <c r="E17" s="224">
        <v>56.823331913998075</v>
      </c>
      <c r="F17" s="224">
        <v>57.276809233579996</v>
      </c>
      <c r="G17" s="224">
        <v>56.491709440121106</v>
      </c>
      <c r="H17" s="224">
        <v>55.647808457231129</v>
      </c>
      <c r="I17" s="224">
        <v>53.634318893862599</v>
      </c>
      <c r="J17" s="224">
        <v>53.347910551224231</v>
      </c>
      <c r="K17" s="224">
        <v>53.371957995679701</v>
      </c>
      <c r="L17" s="224">
        <v>56.722354641353832</v>
      </c>
      <c r="M17" s="224">
        <v>56.617301137641704</v>
      </c>
      <c r="N17" s="224">
        <v>55.131997583528978</v>
      </c>
      <c r="O17" s="224">
        <v>54.318630177832738</v>
      </c>
      <c r="P17" s="224">
        <v>54.023512590495734</v>
      </c>
      <c r="Q17" s="224">
        <v>53.690110505788645</v>
      </c>
      <c r="R17" s="224">
        <v>53.531372415723069</v>
      </c>
    </row>
    <row r="18" spans="2:18" ht="13.5" customHeight="1">
      <c r="B18" s="223" t="s">
        <v>14</v>
      </c>
      <c r="C18" s="223" t="s">
        <v>14</v>
      </c>
      <c r="D18" s="224">
        <v>57.107272870025142</v>
      </c>
      <c r="E18" s="224">
        <v>57.227814805385826</v>
      </c>
      <c r="F18" s="224">
        <v>57.213602417008367</v>
      </c>
      <c r="G18" s="224">
        <v>56.79757208774253</v>
      </c>
      <c r="H18" s="224">
        <v>56.660291326060396</v>
      </c>
      <c r="I18" s="224">
        <v>56.47898654125251</v>
      </c>
      <c r="J18" s="224">
        <v>55.622798592453712</v>
      </c>
      <c r="K18" s="224">
        <v>55.534486552234782</v>
      </c>
      <c r="L18" s="224">
        <v>62.403412961053185</v>
      </c>
      <c r="M18" s="224">
        <v>59.682954722697787</v>
      </c>
      <c r="N18" s="224">
        <v>56.495580274559806</v>
      </c>
      <c r="O18" s="224">
        <v>55.303455081082589</v>
      </c>
      <c r="P18" s="224">
        <v>55.024921184069719</v>
      </c>
      <c r="Q18" s="224">
        <v>54.771975347423115</v>
      </c>
      <c r="R18" s="224">
        <v>54.724205113643542</v>
      </c>
    </row>
    <row r="19" spans="2:18" ht="13.5" customHeight="1">
      <c r="B19" s="223" t="s">
        <v>15</v>
      </c>
      <c r="C19" s="223" t="s">
        <v>15</v>
      </c>
      <c r="D19" s="224">
        <v>44.917987403972589</v>
      </c>
      <c r="E19" s="224">
        <v>44.944386149003144</v>
      </c>
      <c r="F19" s="224">
        <v>44.303023471099223</v>
      </c>
      <c r="G19" s="224">
        <v>44.141095374366365</v>
      </c>
      <c r="H19" s="224">
        <v>44.353726305849925</v>
      </c>
      <c r="I19" s="224">
        <v>44.196959378623625</v>
      </c>
      <c r="J19" s="224">
        <v>44.458245565946946</v>
      </c>
      <c r="K19" s="224">
        <v>45.174468331859494</v>
      </c>
      <c r="L19" s="224">
        <v>51.094072137877632</v>
      </c>
      <c r="M19" s="224">
        <v>51.577527805720045</v>
      </c>
      <c r="N19" s="224">
        <v>47.269541633711945</v>
      </c>
      <c r="O19" s="224">
        <v>46.570943227264415</v>
      </c>
      <c r="P19" s="224">
        <v>46.336511467225634</v>
      </c>
      <c r="Q19" s="224">
        <v>46.221097874460803</v>
      </c>
      <c r="R19" s="224">
        <v>46.205847611926565</v>
      </c>
    </row>
    <row r="20" spans="2:18" ht="13.5" customHeight="1">
      <c r="B20" s="223" t="s">
        <v>16</v>
      </c>
      <c r="C20" s="223" t="s">
        <v>16</v>
      </c>
      <c r="D20" s="224">
        <v>53.605040634007295</v>
      </c>
      <c r="E20" s="224">
        <v>51.944147514698024</v>
      </c>
      <c r="F20" s="224">
        <v>50.659434222916403</v>
      </c>
      <c r="G20" s="224">
        <v>51.005621486570895</v>
      </c>
      <c r="H20" s="224">
        <v>49.714663042287235</v>
      </c>
      <c r="I20" s="224">
        <v>48.333345417319592</v>
      </c>
      <c r="J20" s="224">
        <v>48.400073444724498</v>
      </c>
      <c r="K20" s="224">
        <v>47.376685403978996</v>
      </c>
      <c r="L20" s="224">
        <v>58.186581404642887</v>
      </c>
      <c r="M20" s="224">
        <v>59.126473467858091</v>
      </c>
      <c r="N20" s="224">
        <v>52.831548748500786</v>
      </c>
      <c r="O20" s="224">
        <v>51.992228478997063</v>
      </c>
      <c r="P20" s="224">
        <v>50.879239441044554</v>
      </c>
      <c r="Q20" s="224">
        <v>49.956346631670172</v>
      </c>
      <c r="R20" s="224">
        <v>48.738537059769648</v>
      </c>
    </row>
    <row r="21" spans="2:18" ht="13.5" customHeight="1">
      <c r="B21" s="223" t="s">
        <v>89</v>
      </c>
      <c r="C21" s="223" t="s">
        <v>89</v>
      </c>
      <c r="D21" s="224">
        <v>18.2939523891622</v>
      </c>
      <c r="E21" s="224">
        <v>20.035281449932643</v>
      </c>
      <c r="F21" s="224">
        <v>17.252838349916981</v>
      </c>
      <c r="G21" s="224">
        <v>18.03450384487552</v>
      </c>
      <c r="H21" s="224">
        <v>18.251900691446526</v>
      </c>
      <c r="I21" s="224">
        <v>17.359769016261584</v>
      </c>
      <c r="J21" s="224">
        <v>18.391945431165517</v>
      </c>
      <c r="K21" s="224">
        <v>20.796399326925723</v>
      </c>
      <c r="L21" s="224">
        <v>29.698899953005899</v>
      </c>
      <c r="M21" s="224">
        <v>24.990509752451047</v>
      </c>
      <c r="N21" s="224">
        <v>21.973359154297047</v>
      </c>
      <c r="O21" s="224">
        <v>21.907361138051701</v>
      </c>
      <c r="P21" s="224">
        <v>21.907361138051673</v>
      </c>
      <c r="Q21" s="224">
        <v>21.907361138051677</v>
      </c>
      <c r="R21" s="224">
        <v>21.907361138051673</v>
      </c>
    </row>
    <row r="22" spans="2:18" ht="13.5" customHeight="1">
      <c r="B22" s="223" t="s">
        <v>64</v>
      </c>
      <c r="C22" s="223" t="s">
        <v>64</v>
      </c>
      <c r="D22" s="224">
        <v>47.850892144371144</v>
      </c>
      <c r="E22" s="224">
        <v>46.080392011556505</v>
      </c>
      <c r="F22" s="224">
        <v>45.936846948752851</v>
      </c>
      <c r="G22" s="224">
        <v>43.570109327831169</v>
      </c>
      <c r="H22" s="224">
        <v>46.524918234306881</v>
      </c>
      <c r="I22" s="224">
        <v>44.493915310570678</v>
      </c>
      <c r="J22" s="224">
        <v>43.991332665983357</v>
      </c>
      <c r="K22" s="224">
        <v>43.432915762085862</v>
      </c>
      <c r="L22" s="224">
        <v>49.693960866302092</v>
      </c>
      <c r="M22" s="224">
        <v>49.437711428493785</v>
      </c>
      <c r="N22" s="224">
        <v>48.58111890858526</v>
      </c>
      <c r="O22" s="224">
        <v>46.805049993955606</v>
      </c>
      <c r="P22" s="224">
        <v>43.75044156663887</v>
      </c>
      <c r="Q22" s="224">
        <v>42.401911550782437</v>
      </c>
      <c r="R22" s="224">
        <v>42.00415972946697</v>
      </c>
    </row>
    <row r="23" spans="2:18" ht="13.5" customHeight="1">
      <c r="B23" s="223" t="s">
        <v>17</v>
      </c>
      <c r="C23" s="223" t="s">
        <v>17</v>
      </c>
      <c r="D23" s="224">
        <v>42.488596075565624</v>
      </c>
      <c r="E23" s="224">
        <v>40.830225700541256</v>
      </c>
      <c r="F23" s="224">
        <v>37.981039199683813</v>
      </c>
      <c r="G23" s="224">
        <v>29.279366225278796</v>
      </c>
      <c r="H23" s="224">
        <v>28.298924643674926</v>
      </c>
      <c r="I23" s="224">
        <v>26.406313775083472</v>
      </c>
      <c r="J23" s="224">
        <v>25.600096550754834</v>
      </c>
      <c r="K23" s="224">
        <v>24.530454748568811</v>
      </c>
      <c r="L23" s="224">
        <v>28.710011400356787</v>
      </c>
      <c r="M23" s="224">
        <v>27.840825870471502</v>
      </c>
      <c r="N23" s="224">
        <v>25.590512751136231</v>
      </c>
      <c r="O23" s="224">
        <v>24.167404188039747</v>
      </c>
      <c r="P23" s="224">
        <v>23.8035191447002</v>
      </c>
      <c r="Q23" s="224">
        <v>23.303307174115339</v>
      </c>
      <c r="R23" s="224">
        <v>22.830870315548708</v>
      </c>
    </row>
    <row r="24" spans="2:18" ht="13.5" customHeight="1">
      <c r="B24" s="223" t="s">
        <v>18</v>
      </c>
      <c r="C24" s="223" t="s">
        <v>18</v>
      </c>
      <c r="D24" s="224">
        <v>40.490835528146505</v>
      </c>
      <c r="E24" s="224">
        <v>40.485119313151337</v>
      </c>
      <c r="F24" s="224">
        <v>38.932108483390557</v>
      </c>
      <c r="G24" s="224">
        <v>37.831800239185895</v>
      </c>
      <c r="H24" s="224">
        <v>37.982897708628407</v>
      </c>
      <c r="I24" s="224">
        <v>38.868265150070897</v>
      </c>
      <c r="J24" s="224">
        <v>39.719215236030415</v>
      </c>
      <c r="K24" s="224">
        <v>39.256565749151775</v>
      </c>
      <c r="L24" s="224">
        <v>46.397731369944019</v>
      </c>
      <c r="M24" s="224">
        <v>44.260713734318884</v>
      </c>
      <c r="N24" s="224">
        <v>39.80896001804161</v>
      </c>
      <c r="O24" s="224">
        <v>39.539183538848441</v>
      </c>
      <c r="P24" s="224">
        <v>39.337209933074476</v>
      </c>
      <c r="Q24" s="224">
        <v>39.225827138062932</v>
      </c>
      <c r="R24" s="224">
        <v>39.167122646335024</v>
      </c>
    </row>
    <row r="25" spans="2:18" ht="13.5" customHeight="1">
      <c r="B25" s="223" t="s">
        <v>19</v>
      </c>
      <c r="C25" s="223" t="s">
        <v>19</v>
      </c>
      <c r="D25" s="224">
        <v>50.590079280552693</v>
      </c>
      <c r="E25" s="224">
        <v>50.951542396527671</v>
      </c>
      <c r="F25" s="224">
        <v>50.85547183677582</v>
      </c>
      <c r="G25" s="224">
        <v>50.317122309111937</v>
      </c>
      <c r="H25" s="224">
        <v>49.078392510380134</v>
      </c>
      <c r="I25" s="224">
        <v>48.762520197582162</v>
      </c>
      <c r="J25" s="224">
        <v>48.383831940874941</v>
      </c>
      <c r="K25" s="224">
        <v>48.633791602408117</v>
      </c>
      <c r="L25" s="224">
        <v>57.253866716719294</v>
      </c>
      <c r="M25" s="224">
        <v>56.716759485511105</v>
      </c>
      <c r="N25" s="224">
        <v>53.09867200943139</v>
      </c>
      <c r="O25" s="224">
        <v>51.261311247016472</v>
      </c>
      <c r="P25" s="224">
        <v>49.659740452630409</v>
      </c>
      <c r="Q25" s="224">
        <v>49.384097756619376</v>
      </c>
      <c r="R25" s="224">
        <v>48.448370863639539</v>
      </c>
    </row>
    <row r="26" spans="2:18" ht="13.5" customHeight="1">
      <c r="B26" s="223" t="s">
        <v>20</v>
      </c>
      <c r="C26" s="223" t="s">
        <v>20</v>
      </c>
      <c r="D26" s="224">
        <v>38.959184358533136</v>
      </c>
      <c r="E26" s="224">
        <v>39.059124365098057</v>
      </c>
      <c r="F26" s="224">
        <v>38.656960115155591</v>
      </c>
      <c r="G26" s="224">
        <v>37.560049833439365</v>
      </c>
      <c r="H26" s="224">
        <v>37.472991447276328</v>
      </c>
      <c r="I26" s="224">
        <v>36.904151893149731</v>
      </c>
      <c r="J26" s="224">
        <v>36.991090807882784</v>
      </c>
      <c r="K26" s="224">
        <v>37.216857078156579</v>
      </c>
      <c r="L26" s="224">
        <v>46.667500052296582</v>
      </c>
      <c r="M26" s="224">
        <v>43.017240319243157</v>
      </c>
      <c r="N26" s="224">
        <v>37.842869124371397</v>
      </c>
      <c r="O26" s="224">
        <v>36.645571769851351</v>
      </c>
      <c r="P26" s="224">
        <v>36.631365306727801</v>
      </c>
      <c r="Q26" s="224">
        <v>36.670756369510805</v>
      </c>
      <c r="R26" s="224">
        <v>36.826053904504121</v>
      </c>
    </row>
    <row r="27" spans="2:18" ht="13.5" customHeight="1">
      <c r="B27" s="223" t="s">
        <v>21</v>
      </c>
      <c r="C27" s="223" t="s">
        <v>21</v>
      </c>
      <c r="D27" s="224">
        <v>19.666466057172109</v>
      </c>
      <c r="E27" s="224">
        <v>19.904729363803447</v>
      </c>
      <c r="F27" s="224">
        <v>19.757583357913251</v>
      </c>
      <c r="G27" s="224">
        <v>19.738116611834208</v>
      </c>
      <c r="H27" s="224">
        <v>19.487591622029097</v>
      </c>
      <c r="I27" s="224">
        <v>19.637869647519928</v>
      </c>
      <c r="J27" s="224">
        <v>20.382915832671564</v>
      </c>
      <c r="K27" s="224">
        <v>22.6151119950717</v>
      </c>
      <c r="L27" s="224">
        <v>25.631201155372207</v>
      </c>
      <c r="M27" s="224">
        <v>25.624200290768368</v>
      </c>
      <c r="N27" s="224">
        <v>25.340636685665473</v>
      </c>
      <c r="O27" s="224">
        <v>25.525936444868201</v>
      </c>
      <c r="P27" s="224">
        <v>25.555688532951965</v>
      </c>
      <c r="Q27" s="224">
        <v>25.42791009028717</v>
      </c>
      <c r="R27" s="224">
        <v>25.173630989384343</v>
      </c>
    </row>
    <row r="28" spans="2:18" ht="13.5" customHeight="1">
      <c r="B28" s="223" t="s">
        <v>90</v>
      </c>
      <c r="C28" s="223" t="s">
        <v>90</v>
      </c>
      <c r="D28" s="224">
        <v>36.908965816952495</v>
      </c>
      <c r="E28" s="224">
        <v>37.044456785627965</v>
      </c>
      <c r="F28" s="224">
        <v>37.816649325189992</v>
      </c>
      <c r="G28" s="224">
        <v>37.409694351480432</v>
      </c>
      <c r="H28" s="224">
        <v>36.140963395400597</v>
      </c>
      <c r="I28" s="224">
        <v>36.518299176597395</v>
      </c>
      <c r="J28" s="224">
        <v>38.081885750650819</v>
      </c>
      <c r="K28" s="224">
        <v>37.905201432316119</v>
      </c>
      <c r="L28" s="224">
        <v>42.508128201591575</v>
      </c>
      <c r="M28" s="224">
        <v>47.480859137187075</v>
      </c>
      <c r="N28" s="224">
        <v>45.817859932216329</v>
      </c>
      <c r="O28" s="224">
        <v>45.319995145032983</v>
      </c>
      <c r="P28" s="224">
        <v>41.933965228893165</v>
      </c>
      <c r="Q28" s="224">
        <v>39.016640994891645</v>
      </c>
      <c r="R28" s="224">
        <v>38.733819330919104</v>
      </c>
    </row>
    <row r="29" spans="2:18" ht="13.5" customHeight="1">
      <c r="B29" s="223" t="s">
        <v>65</v>
      </c>
      <c r="C29" s="223" t="s">
        <v>65</v>
      </c>
      <c r="D29" s="224">
        <v>35.150783118965464</v>
      </c>
      <c r="E29" s="224">
        <v>34.635858339481899</v>
      </c>
      <c r="F29" s="224">
        <v>34.015193555177099</v>
      </c>
      <c r="G29" s="224">
        <v>34.398873230385291</v>
      </c>
      <c r="H29" s="224">
        <v>33.298105677823806</v>
      </c>
      <c r="I29" s="224">
        <v>32.401842166887832</v>
      </c>
      <c r="J29" s="224">
        <v>33.169418126662414</v>
      </c>
      <c r="K29" s="224">
        <v>33.850369077040995</v>
      </c>
      <c r="L29" s="224">
        <v>42.024172031555871</v>
      </c>
      <c r="M29" s="224">
        <v>40.411601561751532</v>
      </c>
      <c r="N29" s="224">
        <v>36.416344356943291</v>
      </c>
      <c r="O29" s="224">
        <v>35.547203135830323</v>
      </c>
      <c r="P29" s="224">
        <v>35.063395195127804</v>
      </c>
      <c r="Q29" s="224">
        <v>34.716601929499959</v>
      </c>
      <c r="R29" s="224">
        <v>34.380401898763054</v>
      </c>
    </row>
    <row r="30" spans="2:18" ht="13.5" customHeight="1">
      <c r="B30" s="223" t="s">
        <v>22</v>
      </c>
      <c r="C30" s="223" t="s">
        <v>22</v>
      </c>
      <c r="D30" s="224">
        <v>44.138229646740918</v>
      </c>
      <c r="E30" s="224">
        <v>43.571099842148506</v>
      </c>
      <c r="F30" s="224">
        <v>42.233524136768331</v>
      </c>
      <c r="G30" s="224">
        <v>41.899976760221179</v>
      </c>
      <c r="H30" s="224">
        <v>40.89721929090733</v>
      </c>
      <c r="I30" s="224">
        <v>42.120983838547403</v>
      </c>
      <c r="J30" s="224">
        <v>42.230459376784879</v>
      </c>
      <c r="K30" s="224">
        <v>42.210739605424116</v>
      </c>
      <c r="L30" s="224">
        <v>47.536921075561168</v>
      </c>
      <c r="M30" s="224">
        <v>44.78624474933067</v>
      </c>
      <c r="N30" s="224">
        <v>43.372412171439557</v>
      </c>
      <c r="O30" s="224">
        <v>42.785600727488898</v>
      </c>
      <c r="P30" s="224">
        <v>42.591469631453108</v>
      </c>
      <c r="Q30" s="224">
        <v>42.591939420863461</v>
      </c>
      <c r="R30" s="224">
        <v>42.637179010877077</v>
      </c>
    </row>
    <row r="31" spans="2:18" ht="13.5" customHeight="1">
      <c r="B31" s="223" t="s">
        <v>66</v>
      </c>
      <c r="C31" s="223" t="s">
        <v>66</v>
      </c>
      <c r="D31" s="224">
        <v>41.573991847331641</v>
      </c>
      <c r="E31" s="224">
        <v>40.367078720775595</v>
      </c>
      <c r="F31" s="224">
        <v>39.932109129557723</v>
      </c>
      <c r="G31" s="224">
        <v>38.200567986867675</v>
      </c>
      <c r="H31" s="224">
        <v>35.945835679666224</v>
      </c>
      <c r="I31" s="224">
        <v>34.787901800949356</v>
      </c>
      <c r="J31" s="224">
        <v>36.351318167261823</v>
      </c>
      <c r="K31" s="224">
        <v>36.710765985015811</v>
      </c>
      <c r="L31" s="224">
        <v>45.925101380276786</v>
      </c>
      <c r="M31" s="224">
        <v>42.600849809060499</v>
      </c>
      <c r="N31" s="224">
        <v>40.116329870581616</v>
      </c>
      <c r="O31" s="224">
        <v>39.132504657593017</v>
      </c>
      <c r="P31" s="224">
        <v>38.484820205951017</v>
      </c>
      <c r="Q31" s="224">
        <v>38.007929608425599</v>
      </c>
      <c r="R31" s="224">
        <v>37.528719655972822</v>
      </c>
    </row>
    <row r="32" spans="2:18" ht="13.5" customHeight="1">
      <c r="B32" s="223" t="s">
        <v>347</v>
      </c>
      <c r="C32" s="223" t="s">
        <v>23</v>
      </c>
      <c r="D32" s="224">
        <v>45.942514617912721</v>
      </c>
      <c r="E32" s="224">
        <v>45.695822476050893</v>
      </c>
      <c r="F32" s="224">
        <v>44.926291023884687</v>
      </c>
      <c r="G32" s="224">
        <v>43.802680548631315</v>
      </c>
      <c r="H32" s="224">
        <v>42.786413811504978</v>
      </c>
      <c r="I32" s="224">
        <v>41.656528654222882</v>
      </c>
      <c r="J32" s="224">
        <v>41.49501219012722</v>
      </c>
      <c r="K32" s="224">
        <v>41.250877818739227</v>
      </c>
      <c r="L32" s="224">
        <v>46.899038039236352</v>
      </c>
      <c r="M32" s="224">
        <v>46.629784459297113</v>
      </c>
      <c r="N32" s="224">
        <v>45.351016256185112</v>
      </c>
      <c r="O32" s="224">
        <v>44.880283627399827</v>
      </c>
      <c r="P32" s="224">
        <v>44.143385225417688</v>
      </c>
      <c r="Q32" s="224">
        <v>43.580682820467473</v>
      </c>
      <c r="R32" s="224">
        <v>43.474171212575428</v>
      </c>
    </row>
    <row r="33" spans="2:18" ht="13.5" customHeight="1">
      <c r="B33" s="223" t="s">
        <v>24</v>
      </c>
      <c r="C33" s="223" t="s">
        <v>24</v>
      </c>
      <c r="D33" s="224">
        <v>39.784903912942809</v>
      </c>
      <c r="E33" s="224">
        <v>38.635705828180498</v>
      </c>
      <c r="F33" s="224">
        <v>37.682034804556473</v>
      </c>
      <c r="G33" s="224">
        <v>37.257855536036502</v>
      </c>
      <c r="H33" s="224">
        <v>36.454624500595912</v>
      </c>
      <c r="I33" s="224">
        <v>35.605146412577952</v>
      </c>
      <c r="J33" s="224">
        <v>36.174959214272036</v>
      </c>
      <c r="K33" s="224">
        <v>38.818100279739582</v>
      </c>
      <c r="L33" s="224">
        <v>42.422902678645727</v>
      </c>
      <c r="M33" s="224">
        <v>41.112856891519634</v>
      </c>
      <c r="N33" s="224">
        <v>39.536189038018271</v>
      </c>
      <c r="O33" s="224">
        <v>38.758040637961663</v>
      </c>
      <c r="P33" s="224">
        <v>37.959874417480307</v>
      </c>
      <c r="Q33" s="224">
        <v>37.348588216616534</v>
      </c>
      <c r="R33" s="224">
        <v>37.104117422179698</v>
      </c>
    </row>
    <row r="34" spans="2:18" ht="13.5" customHeight="1">
      <c r="B34" s="223" t="s">
        <v>25</v>
      </c>
      <c r="C34" s="223" t="s">
        <v>25</v>
      </c>
      <c r="D34" s="224">
        <v>42.672583789831023</v>
      </c>
      <c r="E34" s="224">
        <v>43.724814601605097</v>
      </c>
      <c r="F34" s="224">
        <v>45.52721046200125</v>
      </c>
      <c r="G34" s="224">
        <v>48.49779889739159</v>
      </c>
      <c r="H34" s="224">
        <v>50.699482400453434</v>
      </c>
      <c r="I34" s="224">
        <v>49.640678986533274</v>
      </c>
      <c r="J34" s="224">
        <v>48.91800557134416</v>
      </c>
      <c r="K34" s="224">
        <v>51.56990196247515</v>
      </c>
      <c r="L34" s="224">
        <v>58.153701959037939</v>
      </c>
      <c r="M34" s="224">
        <v>51.967360623757386</v>
      </c>
      <c r="N34" s="224">
        <v>51.160852179782815</v>
      </c>
      <c r="O34" s="224">
        <v>50.62782303247225</v>
      </c>
      <c r="P34" s="224">
        <v>50.495296388050079</v>
      </c>
      <c r="Q34" s="224">
        <v>50.586179298578706</v>
      </c>
      <c r="R34" s="224">
        <v>50.653321600040478</v>
      </c>
    </row>
    <row r="35" spans="2:18" ht="13.5" customHeight="1">
      <c r="B35" s="223" t="s">
        <v>26</v>
      </c>
      <c r="C35" s="223" t="s">
        <v>26</v>
      </c>
      <c r="D35" s="224">
        <v>48.888839636924551</v>
      </c>
      <c r="E35" s="224">
        <v>49.921464488425578</v>
      </c>
      <c r="F35" s="224">
        <v>51.688104906164966</v>
      </c>
      <c r="G35" s="224">
        <v>48.200521163720857</v>
      </c>
      <c r="H35" s="224">
        <v>44.836712785364128</v>
      </c>
      <c r="I35" s="224">
        <v>45.368044742688205</v>
      </c>
      <c r="J35" s="224">
        <v>43.240421163238281</v>
      </c>
      <c r="K35" s="224">
        <v>42.526147082509738</v>
      </c>
      <c r="L35" s="224">
        <v>48.122792390286364</v>
      </c>
      <c r="M35" s="224">
        <v>48.580900069896877</v>
      </c>
      <c r="N35" s="224">
        <v>45.784241390340291</v>
      </c>
      <c r="O35" s="224">
        <v>45.077493980661146</v>
      </c>
      <c r="P35" s="224">
        <v>43.221473924971455</v>
      </c>
      <c r="Q35" s="224">
        <v>42.585730468609043</v>
      </c>
      <c r="R35" s="224">
        <v>42.046151321294275</v>
      </c>
    </row>
    <row r="36" spans="2:18">
      <c r="B36" s="223" t="s">
        <v>91</v>
      </c>
      <c r="C36" s="223" t="s">
        <v>91</v>
      </c>
      <c r="D36" s="224">
        <v>9.8262017182990995</v>
      </c>
      <c r="E36" s="224">
        <v>10.913665171067501</v>
      </c>
      <c r="F36" s="224">
        <v>12.575494255875578</v>
      </c>
      <c r="G36" s="224">
        <v>14.438325680868971</v>
      </c>
      <c r="H36" s="224">
        <v>15.196488378839881</v>
      </c>
      <c r="I36" s="224">
        <v>13.576326330844815</v>
      </c>
      <c r="J36" s="224">
        <v>13.92390772768994</v>
      </c>
      <c r="K36" s="224">
        <v>14.149046302723489</v>
      </c>
      <c r="L36" s="224">
        <v>26.626924795527241</v>
      </c>
      <c r="M36" s="224">
        <v>19.490918560910128</v>
      </c>
      <c r="N36" s="224">
        <v>15.642193214026715</v>
      </c>
      <c r="O36" s="224">
        <v>15.242193214026681</v>
      </c>
      <c r="P36" s="224">
        <v>14.842193214026695</v>
      </c>
      <c r="Q36" s="224">
        <v>15.3421932140267</v>
      </c>
      <c r="R36" s="224">
        <v>15.092193214026695</v>
      </c>
    </row>
    <row r="37" spans="2:18">
      <c r="B37" s="223" t="s">
        <v>27</v>
      </c>
      <c r="C37" s="223" t="s">
        <v>27</v>
      </c>
      <c r="D37" s="224">
        <v>41.149943323755913</v>
      </c>
      <c r="E37" s="224">
        <v>42.49940898980239</v>
      </c>
      <c r="F37" s="224">
        <v>43.30489485367098</v>
      </c>
      <c r="G37" s="224">
        <v>45.768264017300282</v>
      </c>
      <c r="H37" s="224">
        <v>42.65793970500237</v>
      </c>
      <c r="I37" s="224">
        <v>41.375949046635483</v>
      </c>
      <c r="J37" s="224">
        <v>41.721570182837922</v>
      </c>
      <c r="K37" s="224">
        <v>42.743636619322182</v>
      </c>
      <c r="L37" s="224">
        <v>49.552521011949771</v>
      </c>
      <c r="M37" s="224">
        <v>48.826752886885593</v>
      </c>
      <c r="N37" s="224">
        <v>46.436522092192604</v>
      </c>
      <c r="O37" s="224">
        <v>46.432783608607444</v>
      </c>
      <c r="P37" s="224">
        <v>44.571001339191604</v>
      </c>
      <c r="Q37" s="224">
        <v>45.018560116379639</v>
      </c>
      <c r="R37" s="224">
        <v>44.611049142178629</v>
      </c>
    </row>
    <row r="38" spans="2:18">
      <c r="B38" s="223" t="s">
        <v>28</v>
      </c>
      <c r="C38" s="223" t="s">
        <v>28</v>
      </c>
      <c r="D38" s="224">
        <v>49.35440359912063</v>
      </c>
      <c r="E38" s="224">
        <v>60.26723870709354</v>
      </c>
      <c r="F38" s="224">
        <v>50.842183858873426</v>
      </c>
      <c r="G38" s="224">
        <v>48.710511008272292</v>
      </c>
      <c r="H38" s="224">
        <v>46.162766546662972</v>
      </c>
      <c r="I38" s="224">
        <v>44.074393558572488</v>
      </c>
      <c r="J38" s="224">
        <v>43.527841858071717</v>
      </c>
      <c r="K38" s="224">
        <v>43.29732231787505</v>
      </c>
      <c r="L38" s="224">
        <v>53.232201262426024</v>
      </c>
      <c r="M38" s="224">
        <v>51.232020378026256</v>
      </c>
      <c r="N38" s="224">
        <v>48.627503015696909</v>
      </c>
      <c r="O38" s="224">
        <v>47.297357958742452</v>
      </c>
      <c r="P38" s="224">
        <v>46.363990931179281</v>
      </c>
      <c r="Q38" s="224">
        <v>45.778103344732124</v>
      </c>
      <c r="R38" s="224">
        <v>45.661620245296518</v>
      </c>
    </row>
    <row r="39" spans="2:18">
      <c r="B39" s="223" t="s">
        <v>29</v>
      </c>
      <c r="C39" s="223" t="s">
        <v>29</v>
      </c>
      <c r="D39" s="224">
        <v>48.655657701151881</v>
      </c>
      <c r="E39" s="224">
        <v>45.832304272659918</v>
      </c>
      <c r="F39" s="224">
        <v>45.114217009411348</v>
      </c>
      <c r="G39" s="224">
        <v>43.890719104668754</v>
      </c>
      <c r="H39" s="224">
        <v>42.44173310349781</v>
      </c>
      <c r="I39" s="224">
        <v>41.198261074632462</v>
      </c>
      <c r="J39" s="224">
        <v>41.655283286318934</v>
      </c>
      <c r="K39" s="224">
        <v>42.051154749624828</v>
      </c>
      <c r="L39" s="224">
        <v>52.259195497185033</v>
      </c>
      <c r="M39" s="224">
        <v>50.697543040692054</v>
      </c>
      <c r="N39" s="224">
        <v>47.052714310908542</v>
      </c>
      <c r="O39" s="224">
        <v>45.94147069579396</v>
      </c>
      <c r="P39" s="224">
        <v>45.013769138877215</v>
      </c>
      <c r="Q39" s="224">
        <v>43.521303357797883</v>
      </c>
      <c r="R39" s="224">
        <v>43.255897956070847</v>
      </c>
    </row>
    <row r="40" spans="2:18">
      <c r="B40" s="223" t="s">
        <v>30</v>
      </c>
      <c r="C40" s="223" t="s">
        <v>30</v>
      </c>
      <c r="D40" s="224">
        <v>49.794046944152498</v>
      </c>
      <c r="E40" s="224">
        <v>50.53994968439607</v>
      </c>
      <c r="F40" s="224">
        <v>49.669950134369216</v>
      </c>
      <c r="G40" s="224">
        <v>48.390811342410579</v>
      </c>
      <c r="H40" s="224">
        <v>48.778162599537808</v>
      </c>
      <c r="I40" s="224">
        <v>48.251797693192835</v>
      </c>
      <c r="J40" s="224">
        <v>48.770189793273246</v>
      </c>
      <c r="K40" s="224">
        <v>48.270638596968837</v>
      </c>
      <c r="L40" s="224">
        <v>53.06228206254967</v>
      </c>
      <c r="M40" s="224">
        <v>52.234917630853495</v>
      </c>
      <c r="N40" s="224">
        <v>50.492660077265306</v>
      </c>
      <c r="O40" s="224">
        <v>49.240760005904491</v>
      </c>
      <c r="P40" s="224">
        <v>49.082557458372698</v>
      </c>
      <c r="Q40" s="224">
        <v>48.900690633304492</v>
      </c>
      <c r="R40" s="224">
        <v>48.952565260534627</v>
      </c>
    </row>
    <row r="41" spans="2:18">
      <c r="B41" s="223" t="s">
        <v>31</v>
      </c>
      <c r="C41" s="223" t="s">
        <v>31</v>
      </c>
      <c r="D41" s="224">
        <v>31.380542273736257</v>
      </c>
      <c r="E41" s="224">
        <v>32.232868789780397</v>
      </c>
      <c r="F41" s="224">
        <v>31.819798082055001</v>
      </c>
      <c r="G41" s="224">
        <v>32.087521893995437</v>
      </c>
      <c r="H41" s="224">
        <v>32.077344354193407</v>
      </c>
      <c r="I41" s="224">
        <v>32.011180905511836</v>
      </c>
      <c r="J41" s="224">
        <v>31.28393222705828</v>
      </c>
      <c r="K41" s="224">
        <v>31.50248095659477</v>
      </c>
      <c r="L41" s="224">
        <v>36.263776252607073</v>
      </c>
      <c r="M41" s="224">
        <v>36.577305401303114</v>
      </c>
      <c r="N41" s="224">
        <v>33.653383625734293</v>
      </c>
      <c r="O41" s="224">
        <v>33.100000000000016</v>
      </c>
      <c r="P41" s="224">
        <v>33.050000000000033</v>
      </c>
      <c r="Q41" s="224">
        <v>32.999999999999979</v>
      </c>
      <c r="R41" s="224">
        <v>33.000000000000057</v>
      </c>
    </row>
    <row r="42" spans="2:18">
      <c r="B42" s="223" t="s">
        <v>32</v>
      </c>
      <c r="C42" s="223" t="s">
        <v>32</v>
      </c>
      <c r="D42" s="224">
        <v>43.69255215361877</v>
      </c>
      <c r="E42" s="224">
        <v>41.97011125989701</v>
      </c>
      <c r="F42" s="224">
        <v>41.163537676703484</v>
      </c>
      <c r="G42" s="224">
        <v>40.293575725877915</v>
      </c>
      <c r="H42" s="224">
        <v>39.561600872707437</v>
      </c>
      <c r="I42" s="224">
        <v>39.260096763418808</v>
      </c>
      <c r="J42" s="224">
        <v>39.004301071252485</v>
      </c>
      <c r="K42" s="224">
        <v>38.869358138763339</v>
      </c>
      <c r="L42" s="224">
        <v>50.273435711730841</v>
      </c>
      <c r="M42" s="224">
        <v>47.473419004907882</v>
      </c>
      <c r="N42" s="224">
        <v>42.470271258039062</v>
      </c>
      <c r="O42" s="224">
        <v>41.370608124713463</v>
      </c>
      <c r="P42" s="224">
        <v>41.210295371976997</v>
      </c>
      <c r="Q42" s="224">
        <v>41.220724200440451</v>
      </c>
      <c r="R42" s="224">
        <v>41.195489484133304</v>
      </c>
    </row>
    <row r="43" spans="2:18" ht="13.5">
      <c r="B43" s="403" t="s">
        <v>47</v>
      </c>
      <c r="C43" s="403" t="s">
        <v>33</v>
      </c>
      <c r="D43" s="404">
        <v>37.243135632723245</v>
      </c>
      <c r="E43" s="404">
        <v>35.967926981663496</v>
      </c>
      <c r="F43" s="404">
        <v>35.48079093869412</v>
      </c>
      <c r="G43" s="404">
        <v>35.142455711332744</v>
      </c>
      <c r="H43" s="404">
        <v>35.493712490197439</v>
      </c>
      <c r="I43" s="404">
        <v>35.351758880109088</v>
      </c>
      <c r="J43" s="404">
        <v>35.423389672215656</v>
      </c>
      <c r="K43" s="404">
        <v>35.680577234643877</v>
      </c>
      <c r="L43" s="404">
        <v>46.17871985404507</v>
      </c>
      <c r="M43" s="404">
        <v>45.041598759488174</v>
      </c>
      <c r="N43" s="404">
        <v>37.32878833382393</v>
      </c>
      <c r="O43" s="404">
        <v>35.923015907650885</v>
      </c>
      <c r="P43" s="404">
        <v>35.800883960211436</v>
      </c>
      <c r="Q43" s="404">
        <v>36.143039322286398</v>
      </c>
      <c r="R43" s="404">
        <v>36.37332721840437</v>
      </c>
    </row>
    <row r="44" spans="2:18" ht="6" customHeight="1">
      <c r="B44" s="223"/>
      <c r="C44" s="223"/>
      <c r="D44" s="224"/>
      <c r="E44" s="224"/>
      <c r="F44" s="224"/>
      <c r="G44" s="224"/>
      <c r="H44" s="224"/>
      <c r="I44" s="224"/>
      <c r="J44" s="224"/>
      <c r="K44" s="224"/>
      <c r="L44" s="224"/>
      <c r="M44" s="224"/>
      <c r="N44" s="224"/>
      <c r="O44" s="224"/>
      <c r="P44" s="224"/>
      <c r="Q44" s="224"/>
      <c r="R44" s="224"/>
    </row>
    <row r="45" spans="2:18" ht="10.5" customHeight="1">
      <c r="B45" s="554" t="s">
        <v>572</v>
      </c>
      <c r="C45" s="554"/>
      <c r="D45" s="554"/>
      <c r="E45" s="554"/>
      <c r="F45" s="554"/>
      <c r="G45" s="554"/>
      <c r="H45" s="554"/>
      <c r="I45" s="554"/>
      <c r="J45" s="554"/>
      <c r="K45" s="554"/>
      <c r="L45" s="554"/>
      <c r="M45" s="554"/>
      <c r="N45" s="554"/>
      <c r="O45" s="554"/>
      <c r="P45" s="554"/>
      <c r="Q45" s="230"/>
      <c r="R45" s="230"/>
    </row>
    <row r="46" spans="2:18">
      <c r="B46" s="554" t="s">
        <v>220</v>
      </c>
      <c r="C46" s="554"/>
      <c r="D46" s="554"/>
      <c r="E46" s="554"/>
      <c r="F46" s="554"/>
      <c r="G46" s="554"/>
      <c r="H46" s="554"/>
      <c r="I46" s="554"/>
      <c r="J46" s="554"/>
      <c r="K46" s="554"/>
      <c r="L46" s="554"/>
      <c r="M46" s="554"/>
      <c r="N46" s="554"/>
      <c r="O46" s="554"/>
      <c r="P46" s="554"/>
      <c r="Q46" s="230"/>
      <c r="R46" s="230"/>
    </row>
    <row r="47" spans="2:18" ht="51" customHeight="1">
      <c r="B47" s="555" t="s">
        <v>820</v>
      </c>
      <c r="C47" s="555"/>
      <c r="D47" s="555"/>
      <c r="E47" s="555"/>
      <c r="F47" s="555"/>
      <c r="G47" s="555"/>
      <c r="H47" s="555"/>
      <c r="I47" s="555"/>
      <c r="J47" s="555"/>
      <c r="K47" s="555"/>
      <c r="L47" s="555"/>
      <c r="M47" s="555"/>
      <c r="N47" s="555"/>
      <c r="O47" s="555"/>
      <c r="P47" s="555"/>
      <c r="Q47" s="555"/>
      <c r="R47" s="555"/>
    </row>
    <row r="48" spans="2:18">
      <c r="B48" s="223"/>
      <c r="C48" s="223"/>
      <c r="D48" s="231"/>
      <c r="E48" s="231"/>
      <c r="F48" s="231"/>
      <c r="G48" s="231"/>
      <c r="H48" s="231"/>
      <c r="I48" s="231"/>
      <c r="J48" s="231"/>
      <c r="K48" s="231"/>
      <c r="L48" s="231"/>
      <c r="M48" s="231"/>
      <c r="N48" s="231"/>
      <c r="O48" s="231"/>
      <c r="P48" s="231"/>
      <c r="Q48" s="231"/>
      <c r="R48" s="231"/>
    </row>
    <row r="49" spans="2:18">
      <c r="B49" s="223"/>
      <c r="C49" s="223"/>
      <c r="D49" s="231"/>
      <c r="E49" s="231"/>
      <c r="F49" s="231"/>
      <c r="G49" s="231"/>
      <c r="H49" s="231"/>
      <c r="I49" s="231"/>
      <c r="J49" s="231"/>
      <c r="K49" s="231"/>
      <c r="L49" s="231"/>
      <c r="M49" s="231"/>
      <c r="N49" s="231"/>
      <c r="O49" s="231"/>
      <c r="P49" s="231"/>
      <c r="Q49" s="231"/>
      <c r="R49" s="231"/>
    </row>
    <row r="50" spans="2:18">
      <c r="B50" s="223"/>
      <c r="C50" s="223"/>
      <c r="D50" s="231"/>
      <c r="E50" s="231"/>
      <c r="F50" s="231"/>
      <c r="G50" s="231"/>
      <c r="H50" s="231"/>
      <c r="I50" s="231"/>
      <c r="J50" s="231"/>
      <c r="K50" s="231"/>
      <c r="L50" s="231"/>
      <c r="M50" s="231"/>
      <c r="N50" s="231"/>
      <c r="O50" s="231"/>
      <c r="P50" s="231"/>
      <c r="Q50" s="231"/>
      <c r="R50" s="231"/>
    </row>
    <row r="51" spans="2:18">
      <c r="B51" s="223"/>
      <c r="C51" s="223"/>
      <c r="D51" s="231"/>
      <c r="E51" s="231"/>
      <c r="F51" s="231"/>
      <c r="G51" s="231"/>
      <c r="H51" s="231"/>
      <c r="I51" s="231"/>
      <c r="J51" s="231"/>
      <c r="K51" s="231"/>
      <c r="L51" s="231"/>
      <c r="M51" s="231"/>
      <c r="N51" s="231"/>
      <c r="O51" s="231"/>
      <c r="P51" s="231"/>
      <c r="Q51" s="231"/>
      <c r="R51" s="231"/>
    </row>
    <row r="52" spans="2:18">
      <c r="B52" s="223"/>
      <c r="C52" s="223"/>
      <c r="D52" s="231"/>
      <c r="E52" s="231"/>
      <c r="F52" s="231"/>
      <c r="G52" s="231"/>
      <c r="H52" s="231"/>
      <c r="I52" s="231"/>
      <c r="J52" s="231"/>
      <c r="K52" s="231"/>
      <c r="L52" s="231"/>
      <c r="M52" s="231"/>
      <c r="N52" s="231"/>
      <c r="O52" s="231"/>
      <c r="P52" s="231"/>
      <c r="Q52" s="231"/>
      <c r="R52" s="231"/>
    </row>
    <row r="53" spans="2:18">
      <c r="B53" s="223"/>
      <c r="C53" s="223"/>
      <c r="D53" s="231"/>
      <c r="E53" s="231"/>
      <c r="F53" s="231"/>
      <c r="G53" s="231"/>
      <c r="H53" s="231"/>
      <c r="I53" s="231"/>
      <c r="J53" s="231"/>
      <c r="K53" s="231"/>
      <c r="L53" s="231"/>
      <c r="M53" s="231"/>
      <c r="N53" s="231"/>
      <c r="O53" s="231"/>
      <c r="P53" s="231"/>
      <c r="Q53" s="231"/>
      <c r="R53" s="231"/>
    </row>
    <row r="54" spans="2:18">
      <c r="B54" s="223"/>
      <c r="C54" s="223"/>
      <c r="D54" s="231"/>
      <c r="E54" s="231"/>
      <c r="F54" s="231"/>
      <c r="G54" s="231"/>
      <c r="H54" s="231"/>
      <c r="I54" s="231"/>
      <c r="J54" s="231"/>
      <c r="K54" s="231"/>
      <c r="L54" s="231"/>
      <c r="M54" s="231"/>
      <c r="N54" s="231"/>
      <c r="O54" s="231"/>
      <c r="P54" s="231"/>
      <c r="Q54" s="231"/>
      <c r="R54" s="231"/>
    </row>
    <row r="55" spans="2:18">
      <c r="B55" s="223"/>
      <c r="C55" s="223"/>
      <c r="D55" s="231"/>
      <c r="E55" s="231"/>
      <c r="F55" s="231"/>
      <c r="G55" s="231"/>
      <c r="H55" s="231"/>
      <c r="I55" s="231"/>
      <c r="J55" s="231"/>
      <c r="K55" s="231"/>
      <c r="L55" s="231"/>
      <c r="M55" s="231"/>
      <c r="N55" s="231"/>
      <c r="O55" s="231"/>
      <c r="P55" s="231"/>
      <c r="Q55" s="231"/>
      <c r="R55" s="231"/>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4">
    <mergeCell ref="B2:N2"/>
    <mergeCell ref="B45:P45"/>
    <mergeCell ref="B46:P46"/>
    <mergeCell ref="B47:R47"/>
  </mergeCells>
  <conditionalFormatting sqref="C43 B9:C42">
    <cfRule type="expression" dxfId="70" priority="3">
      <formula>MOD(ROW(),2)=0</formula>
    </cfRule>
  </conditionalFormatting>
  <conditionalFormatting sqref="B43">
    <cfRule type="expression" dxfId="69" priority="2">
      <formula>MOD(ROW(),2)=0</formula>
    </cfRule>
  </conditionalFormatting>
  <conditionalFormatting sqref="D9:R43">
    <cfRule type="expression" dxfId="68" priority="1">
      <formula>MOD(ROW(),2)=0</formula>
    </cfRule>
  </conditionalFormatting>
  <pageMargins left="0.7" right="0.7" top="0.75" bottom="0.75" header="0.3" footer="0.3"/>
  <pageSetup scale="1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76E3C-F7E0-44E9-8877-2EFB0ACF07F8}">
  <sheetPr codeName="Sheet71">
    <tabColor theme="9" tint="-0.249977111117893"/>
    <pageSetUpPr fitToPage="1"/>
  </sheetPr>
  <dimension ref="B2:S77"/>
  <sheetViews>
    <sheetView zoomScale="85" zoomScaleNormal="85" workbookViewId="0">
      <pane xSplit="3" ySplit="4" topLeftCell="D23"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2" outlineLevelCol="1"/>
  <cols>
    <col min="1" max="1" width="6.7109375" style="215" customWidth="1"/>
    <col min="2" max="2" width="17.5703125" style="215" customWidth="1"/>
    <col min="3" max="3" width="20.5703125" style="215" hidden="1" customWidth="1" outlineLevel="1"/>
    <col min="4" max="4" width="9.140625" style="216" customWidth="1" collapsed="1"/>
    <col min="5" max="14" width="9.140625" style="216" customWidth="1"/>
    <col min="15" max="18" width="8.140625" style="216" customWidth="1"/>
    <col min="19" max="16384" width="9.140625" style="215"/>
  </cols>
  <sheetData>
    <row r="2" spans="2:18" ht="13.9" customHeight="1">
      <c r="B2" s="557" t="s">
        <v>852</v>
      </c>
      <c r="C2" s="557"/>
      <c r="D2" s="557"/>
      <c r="E2" s="557"/>
      <c r="F2" s="557"/>
      <c r="G2" s="557"/>
      <c r="H2" s="557"/>
      <c r="I2" s="557"/>
      <c r="J2" s="557"/>
      <c r="K2" s="557"/>
      <c r="L2" s="557"/>
      <c r="M2" s="557"/>
      <c r="N2" s="557"/>
      <c r="O2" s="245"/>
      <c r="P2" s="245"/>
      <c r="Q2" s="245"/>
      <c r="R2" s="245"/>
    </row>
    <row r="3" spans="2:18" ht="15.75">
      <c r="B3" s="246" t="s">
        <v>162</v>
      </c>
      <c r="C3" s="219"/>
      <c r="D3" s="219"/>
      <c r="E3" s="219"/>
      <c r="F3" s="219"/>
      <c r="G3" s="219"/>
      <c r="H3" s="219"/>
      <c r="I3" s="219"/>
      <c r="J3" s="219"/>
      <c r="K3" s="219"/>
      <c r="L3" s="219"/>
      <c r="M3" s="219"/>
      <c r="N3" s="219"/>
      <c r="O3" s="219"/>
      <c r="P3" s="219"/>
      <c r="Q3" s="219"/>
      <c r="R3" s="240"/>
    </row>
    <row r="4" spans="2:1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18">
      <c r="B5" s="225" t="s">
        <v>87</v>
      </c>
      <c r="C5" s="226" t="s">
        <v>163</v>
      </c>
      <c r="D5" s="227">
        <v>105.63475659982598</v>
      </c>
      <c r="E5" s="227">
        <v>104.15008017900702</v>
      </c>
      <c r="F5" s="227">
        <v>103.64634930259312</v>
      </c>
      <c r="G5" s="227">
        <v>103.04743690699465</v>
      </c>
      <c r="H5" s="227">
        <v>105.48904416570015</v>
      </c>
      <c r="I5" s="227">
        <v>103.11650923663974</v>
      </c>
      <c r="J5" s="227">
        <v>102.52356155196811</v>
      </c>
      <c r="K5" s="227">
        <v>103.77994357335672</v>
      </c>
      <c r="L5" s="227">
        <v>120.12244739088395</v>
      </c>
      <c r="M5" s="227">
        <v>122.51421669770126</v>
      </c>
      <c r="N5" s="227">
        <v>121.64942733740256</v>
      </c>
      <c r="O5" s="227">
        <v>121.75012693825029</v>
      </c>
      <c r="P5" s="227">
        <v>121.51549927197951</v>
      </c>
      <c r="Q5" s="227">
        <v>121.37046640212785</v>
      </c>
      <c r="R5" s="227">
        <v>121.09740978936529</v>
      </c>
    </row>
    <row r="6" spans="2:18">
      <c r="B6" s="228" t="s">
        <v>44</v>
      </c>
      <c r="C6" s="226" t="s">
        <v>44</v>
      </c>
      <c r="D6" s="227">
        <v>90.702586493226804</v>
      </c>
      <c r="E6" s="227">
        <v>92.589006532127073</v>
      </c>
      <c r="F6" s="227">
        <v>92.778984320886821</v>
      </c>
      <c r="G6" s="227">
        <v>90.928951021063725</v>
      </c>
      <c r="H6" s="227">
        <v>90.090105050070818</v>
      </c>
      <c r="I6" s="227">
        <v>87.688528079127892</v>
      </c>
      <c r="J6" s="227">
        <v>85.750604188128733</v>
      </c>
      <c r="K6" s="227">
        <v>83.999710651347769</v>
      </c>
      <c r="L6" s="227">
        <v>96.85518282783265</v>
      </c>
      <c r="M6" s="227">
        <v>98.213332929500254</v>
      </c>
      <c r="N6" s="227">
        <v>96.545865841603273</v>
      </c>
      <c r="O6" s="227">
        <v>95.631333682995361</v>
      </c>
      <c r="P6" s="227">
        <v>94.393216211358862</v>
      </c>
      <c r="Q6" s="227">
        <v>93.09911187754544</v>
      </c>
      <c r="R6" s="227">
        <v>91.869098621378882</v>
      </c>
    </row>
    <row r="7" spans="2:18">
      <c r="B7" s="228" t="s">
        <v>119</v>
      </c>
      <c r="C7" s="228" t="s">
        <v>570</v>
      </c>
      <c r="D7" s="227">
        <v>120.85543647718579</v>
      </c>
      <c r="E7" s="227">
        <v>118.64555787002632</v>
      </c>
      <c r="F7" s="227">
        <v>117.46099318082274</v>
      </c>
      <c r="G7" s="227">
        <v>116.21136394542479</v>
      </c>
      <c r="H7" s="227">
        <v>119.34435027788186</v>
      </c>
      <c r="I7" s="227">
        <v>117.20875409509513</v>
      </c>
      <c r="J7" s="227">
        <v>116.8461487653515</v>
      </c>
      <c r="K7" s="227">
        <v>117.9501390805501</v>
      </c>
      <c r="L7" s="227">
        <v>136.68918602813298</v>
      </c>
      <c r="M7" s="227">
        <v>139.49793983916686</v>
      </c>
      <c r="N7" s="227">
        <v>138.06698952625464</v>
      </c>
      <c r="O7" s="227">
        <v>138.18701351598236</v>
      </c>
      <c r="P7" s="227">
        <v>138.06546780883309</v>
      </c>
      <c r="Q7" s="227">
        <v>138.05349995266474</v>
      </c>
      <c r="R7" s="227">
        <v>137.97616780654744</v>
      </c>
    </row>
    <row r="8" spans="2:18">
      <c r="B8" s="228" t="s">
        <v>120</v>
      </c>
      <c r="C8" s="229" t="s">
        <v>571</v>
      </c>
      <c r="D8" s="227">
        <v>114.14225978238376</v>
      </c>
      <c r="E8" s="227">
        <v>112.23777500122341</v>
      </c>
      <c r="F8" s="227">
        <v>111.40659354462142</v>
      </c>
      <c r="G8" s="227">
        <v>110.67847266453849</v>
      </c>
      <c r="H8" s="227">
        <v>113.71797378848906</v>
      </c>
      <c r="I8" s="227">
        <v>111.44749502760453</v>
      </c>
      <c r="J8" s="227">
        <v>111.1765445760637</v>
      </c>
      <c r="K8" s="227">
        <v>112.74341426719018</v>
      </c>
      <c r="L8" s="227">
        <v>130.83703646480819</v>
      </c>
      <c r="M8" s="227">
        <v>133.71861480277315</v>
      </c>
      <c r="N8" s="227">
        <v>132.80100886243284</v>
      </c>
      <c r="O8" s="227">
        <v>133.07312952147404</v>
      </c>
      <c r="P8" s="227">
        <v>133.03053645934182</v>
      </c>
      <c r="Q8" s="227">
        <v>133.06135008415561</v>
      </c>
      <c r="R8" s="227">
        <v>133.01608351210569</v>
      </c>
    </row>
    <row r="9" spans="2:18" ht="16.5" customHeight="1">
      <c r="B9" s="223" t="s">
        <v>122</v>
      </c>
      <c r="C9" s="223" t="s">
        <v>6</v>
      </c>
      <c r="D9" s="224">
        <v>27.535857866157475</v>
      </c>
      <c r="E9" s="224">
        <v>30.496794503843276</v>
      </c>
      <c r="F9" s="224">
        <v>34.026980739988296</v>
      </c>
      <c r="G9" s="224">
        <v>37.699059435027152</v>
      </c>
      <c r="H9" s="224">
        <v>40.50543787638194</v>
      </c>
      <c r="I9" s="224">
        <v>41.115008712865148</v>
      </c>
      <c r="J9" s="224">
        <v>41.657012045072563</v>
      </c>
      <c r="K9" s="224">
        <v>47.472442011836897</v>
      </c>
      <c r="L9" s="224">
        <v>63.127679434829155</v>
      </c>
      <c r="M9" s="224">
        <v>72.104653165482674</v>
      </c>
      <c r="N9" s="224">
        <v>77.012894775942854</v>
      </c>
      <c r="O9" s="224">
        <v>78.038156071108205</v>
      </c>
      <c r="P9" s="224">
        <v>77.216562313511616</v>
      </c>
      <c r="Q9" s="224">
        <v>76.032042044796782</v>
      </c>
      <c r="R9" s="224">
        <v>75.011612694472049</v>
      </c>
    </row>
    <row r="10" spans="2:18" ht="13.5" customHeight="1">
      <c r="B10" s="223" t="s">
        <v>7</v>
      </c>
      <c r="C10" s="223" t="s">
        <v>7</v>
      </c>
      <c r="D10" s="224">
        <v>81.660931589869989</v>
      </c>
      <c r="E10" s="224">
        <v>81.011264850566604</v>
      </c>
      <c r="F10" s="224">
        <v>83.7579398348052</v>
      </c>
      <c r="G10" s="224">
        <v>84.401089495926584</v>
      </c>
      <c r="H10" s="224">
        <v>82.548609091519211</v>
      </c>
      <c r="I10" s="224">
        <v>78.607813423519119</v>
      </c>
      <c r="J10" s="224">
        <v>74.040059486939427</v>
      </c>
      <c r="K10" s="224">
        <v>70.513344135477197</v>
      </c>
      <c r="L10" s="224">
        <v>85.224130391467995</v>
      </c>
      <c r="M10" s="224">
        <v>87.174427323774268</v>
      </c>
      <c r="N10" s="224">
        <v>85.742759143493245</v>
      </c>
      <c r="O10" s="224">
        <v>84.604431436400787</v>
      </c>
      <c r="P10" s="224">
        <v>82.655198154099423</v>
      </c>
      <c r="Q10" s="224">
        <v>80.08388652778801</v>
      </c>
      <c r="R10" s="224">
        <v>78.043009742574753</v>
      </c>
    </row>
    <row r="11" spans="2:18" ht="13.5" customHeight="1">
      <c r="B11" s="223" t="s">
        <v>8</v>
      </c>
      <c r="C11" s="223" t="s">
        <v>8</v>
      </c>
      <c r="D11" s="224">
        <v>104.81051336829157</v>
      </c>
      <c r="E11" s="224">
        <v>105.48564447159438</v>
      </c>
      <c r="F11" s="224">
        <v>107.04608390983712</v>
      </c>
      <c r="G11" s="224">
        <v>105.22867660822361</v>
      </c>
      <c r="H11" s="224">
        <v>105.00575467640118</v>
      </c>
      <c r="I11" s="224">
        <v>102.02004085475886</v>
      </c>
      <c r="J11" s="224">
        <v>99.758480861997441</v>
      </c>
      <c r="K11" s="224">
        <v>98.059025123686482</v>
      </c>
      <c r="L11" s="224">
        <v>114.98978176650429</v>
      </c>
      <c r="M11" s="224">
        <v>115.86158448121662</v>
      </c>
      <c r="N11" s="224">
        <v>116.23400315480656</v>
      </c>
      <c r="O11" s="224">
        <v>117.38350104403206</v>
      </c>
      <c r="P11" s="224">
        <v>118.89268551690817</v>
      </c>
      <c r="Q11" s="224">
        <v>120.57771868613314</v>
      </c>
      <c r="R11" s="224">
        <v>122.19914098828357</v>
      </c>
    </row>
    <row r="12" spans="2:18" ht="13.5" customHeight="1">
      <c r="B12" s="223" t="s">
        <v>63</v>
      </c>
      <c r="C12" s="223" t="s">
        <v>9</v>
      </c>
      <c r="D12" s="224">
        <v>85.405218145130178</v>
      </c>
      <c r="E12" s="224">
        <v>86.129088388626712</v>
      </c>
      <c r="F12" s="224">
        <v>85.579413082774153</v>
      </c>
      <c r="G12" s="224">
        <v>91.192303615128509</v>
      </c>
      <c r="H12" s="224">
        <v>91.732603978701917</v>
      </c>
      <c r="I12" s="224">
        <v>88.841239610004664</v>
      </c>
      <c r="J12" s="224">
        <v>88.831858470540993</v>
      </c>
      <c r="K12" s="224">
        <v>86.820555742126231</v>
      </c>
      <c r="L12" s="224">
        <v>117.84220128208793</v>
      </c>
      <c r="M12" s="224">
        <v>116.25988662519546</v>
      </c>
      <c r="N12" s="224">
        <v>112.79115440063798</v>
      </c>
      <c r="O12" s="224">
        <v>109.26858623832084</v>
      </c>
      <c r="P12" s="224">
        <v>105.72571274314799</v>
      </c>
      <c r="Q12" s="224">
        <v>102.02091051147897</v>
      </c>
      <c r="R12" s="224">
        <v>98.111858376506675</v>
      </c>
    </row>
    <row r="13" spans="2:18" ht="13.5" customHeight="1">
      <c r="B13" s="223" t="s">
        <v>88</v>
      </c>
      <c r="C13" s="223" t="s">
        <v>88</v>
      </c>
      <c r="D13" s="224">
        <v>79.37460777959528</v>
      </c>
      <c r="E13" s="224">
        <v>102.91023667553945</v>
      </c>
      <c r="F13" s="224">
        <v>109.08600639124273</v>
      </c>
      <c r="G13" s="224">
        <v>107.15899305516726</v>
      </c>
      <c r="H13" s="224">
        <v>103.06403300703141</v>
      </c>
      <c r="I13" s="224">
        <v>93.509908100934894</v>
      </c>
      <c r="J13" s="224">
        <v>99.177421311460108</v>
      </c>
      <c r="K13" s="224">
        <v>94.035563173315509</v>
      </c>
      <c r="L13" s="224">
        <v>118.20125522614072</v>
      </c>
      <c r="M13" s="224">
        <v>112.96926576322375</v>
      </c>
      <c r="N13" s="224">
        <v>105.38599487554445</v>
      </c>
      <c r="O13" s="224">
        <v>102.26586568088629</v>
      </c>
      <c r="P13" s="224">
        <v>95.100702140615596</v>
      </c>
      <c r="Q13" s="224">
        <v>91.352495359819855</v>
      </c>
      <c r="R13" s="224">
        <v>85.669044309592607</v>
      </c>
    </row>
    <row r="14" spans="2:18" ht="13.5" customHeight="1">
      <c r="B14" s="223" t="s">
        <v>10</v>
      </c>
      <c r="C14" s="223" t="s">
        <v>10</v>
      </c>
      <c r="D14" s="224">
        <v>44.15426401937728</v>
      </c>
      <c r="E14" s="224">
        <v>44.424232725074837</v>
      </c>
      <c r="F14" s="224">
        <v>41.859087672921184</v>
      </c>
      <c r="G14" s="224">
        <v>39.699566175996857</v>
      </c>
      <c r="H14" s="224">
        <v>36.589294734298782</v>
      </c>
      <c r="I14" s="224">
        <v>34.23574615276096</v>
      </c>
      <c r="J14" s="224">
        <v>32.065312731934419</v>
      </c>
      <c r="K14" s="224">
        <v>30.245033533055999</v>
      </c>
      <c r="L14" s="224">
        <v>37.57008867888667</v>
      </c>
      <c r="M14" s="224">
        <v>43.986377609449349</v>
      </c>
      <c r="N14" s="224">
        <v>48.043986815876835</v>
      </c>
      <c r="O14" s="224">
        <v>51.350050358526175</v>
      </c>
      <c r="P14" s="224">
        <v>53.915205426857625</v>
      </c>
      <c r="Q14" s="224">
        <v>56.059421022673618</v>
      </c>
      <c r="R14" s="224">
        <v>55.042116907059494</v>
      </c>
    </row>
    <row r="15" spans="2:18" ht="13.5" customHeight="1">
      <c r="B15" s="223" t="s">
        <v>11</v>
      </c>
      <c r="C15" s="223" t="s">
        <v>11</v>
      </c>
      <c r="D15" s="224">
        <v>44.894200639366076</v>
      </c>
      <c r="E15" s="224">
        <v>44.045609705665768</v>
      </c>
      <c r="F15" s="224">
        <v>44.270265222735105</v>
      </c>
      <c r="G15" s="224">
        <v>39.773693794208867</v>
      </c>
      <c r="H15" s="224">
        <v>37.199528040728545</v>
      </c>
      <c r="I15" s="224">
        <v>35.528418211002482</v>
      </c>
      <c r="J15" s="224">
        <v>33.834807002970415</v>
      </c>
      <c r="K15" s="224">
        <v>33.012048811949626</v>
      </c>
      <c r="L15" s="224">
        <v>43.420359583143338</v>
      </c>
      <c r="M15" s="224">
        <v>41.607830186349595</v>
      </c>
      <c r="N15" s="224">
        <v>42.917994207508329</v>
      </c>
      <c r="O15" s="224">
        <v>43.777032443118827</v>
      </c>
      <c r="P15" s="224">
        <v>44.160244192300055</v>
      </c>
      <c r="Q15" s="224">
        <v>44.296267925092195</v>
      </c>
      <c r="R15" s="224">
        <v>44.298041682904874</v>
      </c>
    </row>
    <row r="16" spans="2:18" ht="13.5" customHeight="1">
      <c r="B16" s="223" t="s">
        <v>12</v>
      </c>
      <c r="C16" s="223" t="s">
        <v>12</v>
      </c>
      <c r="D16" s="224">
        <v>9.7641372242150606</v>
      </c>
      <c r="E16" s="224">
        <v>10.162141373659658</v>
      </c>
      <c r="F16" s="224">
        <v>10.55451464544829</v>
      </c>
      <c r="G16" s="224">
        <v>9.9960446958987053</v>
      </c>
      <c r="H16" s="224">
        <v>9.9131476763082116</v>
      </c>
      <c r="I16" s="224">
        <v>9.1119237983464494</v>
      </c>
      <c r="J16" s="224">
        <v>8.201218230978105</v>
      </c>
      <c r="K16" s="224">
        <v>8.4389866670840394</v>
      </c>
      <c r="L16" s="224">
        <v>18.498225600021794</v>
      </c>
      <c r="M16" s="224">
        <v>25.144428386459943</v>
      </c>
      <c r="N16" s="224">
        <v>30.334362151051742</v>
      </c>
      <c r="O16" s="224">
        <v>34.351454544778917</v>
      </c>
      <c r="P16" s="224">
        <v>37.344477814009217</v>
      </c>
      <c r="Q16" s="224">
        <v>39.472985872148783</v>
      </c>
      <c r="R16" s="224">
        <v>40.845629774259905</v>
      </c>
    </row>
    <row r="17" spans="2:18" ht="13.5" customHeight="1">
      <c r="B17" s="223" t="s">
        <v>13</v>
      </c>
      <c r="C17" s="223" t="s">
        <v>13</v>
      </c>
      <c r="D17" s="224">
        <v>53.622467505981483</v>
      </c>
      <c r="E17" s="224">
        <v>56.229168807905204</v>
      </c>
      <c r="F17" s="224">
        <v>59.825907097165739</v>
      </c>
      <c r="G17" s="224">
        <v>63.64155025513778</v>
      </c>
      <c r="H17" s="224">
        <v>63.175779019126232</v>
      </c>
      <c r="I17" s="224">
        <v>61.167069967354536</v>
      </c>
      <c r="J17" s="224">
        <v>59.61826417291676</v>
      </c>
      <c r="K17" s="224">
        <v>59.326732178755606</v>
      </c>
      <c r="L17" s="224">
        <v>67.097796447945043</v>
      </c>
      <c r="M17" s="224">
        <v>68.788272859038585</v>
      </c>
      <c r="N17" s="224">
        <v>69.153952398579762</v>
      </c>
      <c r="O17" s="224">
        <v>69.905928803008393</v>
      </c>
      <c r="P17" s="224">
        <v>70.574752502734157</v>
      </c>
      <c r="Q17" s="224">
        <v>70.949127116701362</v>
      </c>
      <c r="R17" s="224">
        <v>71.170537436194721</v>
      </c>
    </row>
    <row r="18" spans="2:18" ht="13.5" customHeight="1">
      <c r="B18" s="223" t="s">
        <v>14</v>
      </c>
      <c r="C18" s="223" t="s">
        <v>14</v>
      </c>
      <c r="D18" s="224">
        <v>90.602086169884771</v>
      </c>
      <c r="E18" s="224">
        <v>93.411594335697004</v>
      </c>
      <c r="F18" s="224">
        <v>94.889441404060449</v>
      </c>
      <c r="G18" s="224">
        <v>95.581760090828368</v>
      </c>
      <c r="H18" s="224">
        <v>97.957638077299919</v>
      </c>
      <c r="I18" s="224">
        <v>98.317895981355036</v>
      </c>
      <c r="J18" s="224">
        <v>97.98895957473917</v>
      </c>
      <c r="K18" s="224">
        <v>98.069755157304698</v>
      </c>
      <c r="L18" s="224">
        <v>113.46143294743283</v>
      </c>
      <c r="M18" s="224">
        <v>115.20984620559629</v>
      </c>
      <c r="N18" s="224">
        <v>114.26905596791181</v>
      </c>
      <c r="O18" s="224">
        <v>115.22235065724567</v>
      </c>
      <c r="P18" s="224">
        <v>115.89784871202606</v>
      </c>
      <c r="Q18" s="224">
        <v>116.31928811236061</v>
      </c>
      <c r="R18" s="224">
        <v>116.86320125686372</v>
      </c>
    </row>
    <row r="19" spans="2:18" ht="13.5" customHeight="1">
      <c r="B19" s="223" t="s">
        <v>15</v>
      </c>
      <c r="C19" s="223" t="s">
        <v>15</v>
      </c>
      <c r="D19" s="224">
        <v>81.07904025410609</v>
      </c>
      <c r="E19" s="224">
        <v>78.660465612606046</v>
      </c>
      <c r="F19" s="224">
        <v>75.614754238359239</v>
      </c>
      <c r="G19" s="224">
        <v>72.315724775129041</v>
      </c>
      <c r="H19" s="224">
        <v>69.276750224899033</v>
      </c>
      <c r="I19" s="224">
        <v>65.102427711619512</v>
      </c>
      <c r="J19" s="224">
        <v>61.78014604890344</v>
      </c>
      <c r="K19" s="224">
        <v>59.644423826850868</v>
      </c>
      <c r="L19" s="224">
        <v>68.926274596891574</v>
      </c>
      <c r="M19" s="224">
        <v>70.251226735870503</v>
      </c>
      <c r="N19" s="224">
        <v>67.283735612369568</v>
      </c>
      <c r="O19" s="224">
        <v>64.81121866649471</v>
      </c>
      <c r="P19" s="224">
        <v>62.238448432051911</v>
      </c>
      <c r="Q19" s="224">
        <v>59.644813356797279</v>
      </c>
      <c r="R19" s="224">
        <v>57.076917580337415</v>
      </c>
    </row>
    <row r="20" spans="2:18" ht="13.5" customHeight="1">
      <c r="B20" s="223" t="s">
        <v>16</v>
      </c>
      <c r="C20" s="223" t="s">
        <v>16</v>
      </c>
      <c r="D20" s="224">
        <v>161.97070954248923</v>
      </c>
      <c r="E20" s="224">
        <v>178.97403349367539</v>
      </c>
      <c r="F20" s="224">
        <v>181.53978877805906</v>
      </c>
      <c r="G20" s="224">
        <v>178.98415762875476</v>
      </c>
      <c r="H20" s="224">
        <v>183.41291574176898</v>
      </c>
      <c r="I20" s="224">
        <v>182.37762594671864</v>
      </c>
      <c r="J20" s="224">
        <v>189.88599432658697</v>
      </c>
      <c r="K20" s="224">
        <v>184.90263764534083</v>
      </c>
      <c r="L20" s="224">
        <v>213.10108056968397</v>
      </c>
      <c r="M20" s="224">
        <v>210.09320119623968</v>
      </c>
      <c r="N20" s="224">
        <v>200.49023360341835</v>
      </c>
      <c r="O20" s="224">
        <v>193.05599739696081</v>
      </c>
      <c r="P20" s="224">
        <v>189.14630484885745</v>
      </c>
      <c r="Q20" s="224">
        <v>184.76947228554423</v>
      </c>
      <c r="R20" s="224">
        <v>179.6408054693436</v>
      </c>
    </row>
    <row r="21" spans="2:18" ht="13.5" customHeight="1">
      <c r="B21" s="223" t="s">
        <v>121</v>
      </c>
      <c r="C21" s="223" t="s">
        <v>89</v>
      </c>
      <c r="D21" s="224">
        <v>0.54320718952986458</v>
      </c>
      <c r="E21" s="224">
        <v>0.51744592176845117</v>
      </c>
      <c r="F21" s="224">
        <v>6.5321509261322144E-2</v>
      </c>
      <c r="G21" s="224">
        <v>6.2097538556208177E-2</v>
      </c>
      <c r="H21" s="224">
        <v>5.925274907354159E-2</v>
      </c>
      <c r="I21" s="224">
        <v>5.5301961262351512E-2</v>
      </c>
      <c r="J21" s="224">
        <v>5.1874066291297642E-2</v>
      </c>
      <c r="K21" s="224">
        <v>0.26858111518857875</v>
      </c>
      <c r="L21" s="224">
        <v>0.2839315940614478</v>
      </c>
      <c r="M21" s="224">
        <v>0.93397308084377062</v>
      </c>
      <c r="N21" s="224">
        <v>0.8849916895567248</v>
      </c>
      <c r="O21" s="224">
        <v>0.84019484019390267</v>
      </c>
      <c r="P21" s="224">
        <v>0.56739566957025545</v>
      </c>
      <c r="Q21" s="224">
        <v>0.53791784915444629</v>
      </c>
      <c r="R21" s="224">
        <v>0.30779477583769549</v>
      </c>
    </row>
    <row r="22" spans="2:18" ht="13.5" customHeight="1">
      <c r="B22" s="223" t="s">
        <v>64</v>
      </c>
      <c r="C22" s="223" t="s">
        <v>64</v>
      </c>
      <c r="D22" s="224">
        <v>133.93378680776365</v>
      </c>
      <c r="E22" s="224">
        <v>121.97720371992735</v>
      </c>
      <c r="F22" s="224">
        <v>115.21597423263484</v>
      </c>
      <c r="G22" s="224">
        <v>97.223443515107874</v>
      </c>
      <c r="H22" s="224">
        <v>79.896467276207218</v>
      </c>
      <c r="I22" s="224">
        <v>69.351719689821081</v>
      </c>
      <c r="J22" s="224">
        <v>61.148048529465093</v>
      </c>
      <c r="K22" s="224">
        <v>68.329267303504693</v>
      </c>
      <c r="L22" s="224">
        <v>79.867389276541104</v>
      </c>
      <c r="M22" s="224">
        <v>82.515826979147704</v>
      </c>
      <c r="N22" s="224">
        <v>86.053979827690995</v>
      </c>
      <c r="O22" s="224">
        <v>88.682023105342054</v>
      </c>
      <c r="P22" s="224">
        <v>88.466074295999505</v>
      </c>
      <c r="Q22" s="224">
        <v>86.925869843096152</v>
      </c>
      <c r="R22" s="224">
        <v>77.507365995758747</v>
      </c>
    </row>
    <row r="23" spans="2:18" ht="13.5" customHeight="1">
      <c r="B23" s="223" t="s">
        <v>17</v>
      </c>
      <c r="C23" s="223" t="s">
        <v>17</v>
      </c>
      <c r="D23" s="224">
        <v>119.91179442677794</v>
      </c>
      <c r="E23" s="224">
        <v>120.04214117292931</v>
      </c>
      <c r="F23" s="224">
        <v>104.39116531415695</v>
      </c>
      <c r="G23" s="224">
        <v>76.608621312004871</v>
      </c>
      <c r="H23" s="224">
        <v>74.213495407447965</v>
      </c>
      <c r="I23" s="224">
        <v>67.329559521180855</v>
      </c>
      <c r="J23" s="224">
        <v>62.905077775299503</v>
      </c>
      <c r="K23" s="224">
        <v>57.387493219943622</v>
      </c>
      <c r="L23" s="224">
        <v>59.801243996707385</v>
      </c>
      <c r="M23" s="224">
        <v>63.203823014518242</v>
      </c>
      <c r="N23" s="224">
        <v>63.164204374522761</v>
      </c>
      <c r="O23" s="224">
        <v>61.394259270700502</v>
      </c>
      <c r="P23" s="224">
        <v>59.743915565619702</v>
      </c>
      <c r="Q23" s="224">
        <v>57.708808878958209</v>
      </c>
      <c r="R23" s="224">
        <v>54.39321579196811</v>
      </c>
    </row>
    <row r="24" spans="2:18" ht="13.5" customHeight="1">
      <c r="B24" s="223" t="s">
        <v>18</v>
      </c>
      <c r="C24" s="223" t="s">
        <v>18</v>
      </c>
      <c r="D24" s="224">
        <v>68.453269331612276</v>
      </c>
      <c r="E24" s="224">
        <v>67.097004947754783</v>
      </c>
      <c r="F24" s="224">
        <v>65.746168622957882</v>
      </c>
      <c r="G24" s="224">
        <v>63.826212337991315</v>
      </c>
      <c r="H24" s="224">
        <v>62.113252941157235</v>
      </c>
      <c r="I24" s="224">
        <v>60.607445125755447</v>
      </c>
      <c r="J24" s="224">
        <v>60.876913234140993</v>
      </c>
      <c r="K24" s="224">
        <v>59.978716885528257</v>
      </c>
      <c r="L24" s="224">
        <v>73.035042787697662</v>
      </c>
      <c r="M24" s="224">
        <v>78.301961756373899</v>
      </c>
      <c r="N24" s="224">
        <v>78.790544651959621</v>
      </c>
      <c r="O24" s="224">
        <v>79.268919143548317</v>
      </c>
      <c r="P24" s="224">
        <v>79.685416512981305</v>
      </c>
      <c r="Q24" s="224">
        <v>80.192318631402983</v>
      </c>
      <c r="R24" s="224">
        <v>80.717830026664188</v>
      </c>
    </row>
    <row r="25" spans="2:18" ht="13.5" customHeight="1">
      <c r="B25" s="223" t="s">
        <v>19</v>
      </c>
      <c r="C25" s="223" t="s">
        <v>19</v>
      </c>
      <c r="D25" s="224">
        <v>126.49323609696876</v>
      </c>
      <c r="E25" s="224">
        <v>132.45549527205085</v>
      </c>
      <c r="F25" s="224">
        <v>135.36554492241027</v>
      </c>
      <c r="G25" s="224">
        <v>135.27968320994589</v>
      </c>
      <c r="H25" s="224">
        <v>134.78296507757165</v>
      </c>
      <c r="I25" s="224">
        <v>134.13376989670584</v>
      </c>
      <c r="J25" s="224">
        <v>134.39779584966305</v>
      </c>
      <c r="K25" s="224">
        <v>134.56069487454087</v>
      </c>
      <c r="L25" s="224">
        <v>155.56222923900836</v>
      </c>
      <c r="M25" s="224">
        <v>157.13332955716714</v>
      </c>
      <c r="N25" s="224">
        <v>155.50958479898904</v>
      </c>
      <c r="O25" s="224">
        <v>155.12444036339633</v>
      </c>
      <c r="P25" s="224">
        <v>153.73756774150104</v>
      </c>
      <c r="Q25" s="224">
        <v>151.97624561190318</v>
      </c>
      <c r="R25" s="224">
        <v>151.01387173006034</v>
      </c>
    </row>
    <row r="26" spans="2:18" ht="13.5" customHeight="1">
      <c r="B26" s="223" t="s">
        <v>20</v>
      </c>
      <c r="C26" s="223" t="s">
        <v>20</v>
      </c>
      <c r="D26" s="224">
        <v>226.09278229393368</v>
      </c>
      <c r="E26" s="224">
        <v>229.62605115857934</v>
      </c>
      <c r="F26" s="224">
        <v>233.52775220113836</v>
      </c>
      <c r="G26" s="224">
        <v>228.39684531950962</v>
      </c>
      <c r="H26" s="224">
        <v>232.51989567286336</v>
      </c>
      <c r="I26" s="224">
        <v>231.4161060113222</v>
      </c>
      <c r="J26" s="224">
        <v>232.50921987753816</v>
      </c>
      <c r="K26" s="224">
        <v>234.85915524325412</v>
      </c>
      <c r="L26" s="224">
        <v>256.21723493372122</v>
      </c>
      <c r="M26" s="224">
        <v>256.49403648176542</v>
      </c>
      <c r="N26" s="224">
        <v>253.57311495156827</v>
      </c>
      <c r="O26" s="224">
        <v>252.87982593062912</v>
      </c>
      <c r="P26" s="224">
        <v>253.41351379112217</v>
      </c>
      <c r="Q26" s="224">
        <v>253.98006450303424</v>
      </c>
      <c r="R26" s="224">
        <v>254.74228233555993</v>
      </c>
    </row>
    <row r="27" spans="2:18" ht="13.5" customHeight="1">
      <c r="B27" s="223" t="s">
        <v>21</v>
      </c>
      <c r="C27" s="223" t="s">
        <v>21</v>
      </c>
      <c r="D27" s="224">
        <v>35.038958447170018</v>
      </c>
      <c r="E27" s="224">
        <v>37.686085039423801</v>
      </c>
      <c r="F27" s="224">
        <v>39.707497909373998</v>
      </c>
      <c r="G27" s="224">
        <v>40.783575401122931</v>
      </c>
      <c r="H27" s="224">
        <v>41.217167366688315</v>
      </c>
      <c r="I27" s="224">
        <v>40.050158574549918</v>
      </c>
      <c r="J27" s="224">
        <v>40.022282248914046</v>
      </c>
      <c r="K27" s="224">
        <v>42.2450852765013</v>
      </c>
      <c r="L27" s="224">
        <v>48.680608228116157</v>
      </c>
      <c r="M27" s="224">
        <v>53.170536083783247</v>
      </c>
      <c r="N27" s="224">
        <v>57.228493980944592</v>
      </c>
      <c r="O27" s="224">
        <v>61.040854726367996</v>
      </c>
      <c r="P27" s="224">
        <v>64.403313161269594</v>
      </c>
      <c r="Q27" s="224">
        <v>67.33565690671648</v>
      </c>
      <c r="R27" s="224">
        <v>69.720111307659366</v>
      </c>
    </row>
    <row r="28" spans="2:18" ht="13.5" customHeight="1">
      <c r="B28" s="223" t="s">
        <v>90</v>
      </c>
      <c r="C28" s="223" t="s">
        <v>90</v>
      </c>
      <c r="D28" s="224">
        <v>41.634376659673094</v>
      </c>
      <c r="E28" s="224">
        <v>39.192627681946099</v>
      </c>
      <c r="F28" s="224">
        <v>40.944094551744215</v>
      </c>
      <c r="G28" s="224">
        <v>36.453501377271614</v>
      </c>
      <c r="H28" s="224">
        <v>39.792931332824637</v>
      </c>
      <c r="I28" s="224">
        <v>40.08120089016257</v>
      </c>
      <c r="J28" s="224">
        <v>36.400398620051554</v>
      </c>
      <c r="K28" s="224">
        <v>36.971246580233654</v>
      </c>
      <c r="L28" s="224">
        <v>45.479641988185456</v>
      </c>
      <c r="M28" s="224">
        <v>47.175087783486553</v>
      </c>
      <c r="N28" s="224">
        <v>45.331297267499579</v>
      </c>
      <c r="O28" s="224">
        <v>43.59669942888172</v>
      </c>
      <c r="P28" s="224">
        <v>42.165175462153599</v>
      </c>
      <c r="Q28" s="224">
        <v>40.665813440947375</v>
      </c>
      <c r="R28" s="224">
        <v>39.231570865154147</v>
      </c>
    </row>
    <row r="29" spans="2:18" ht="13.5" customHeight="1">
      <c r="B29" s="223" t="s">
        <v>65</v>
      </c>
      <c r="C29" s="223" t="s">
        <v>65</v>
      </c>
      <c r="D29" s="224">
        <v>39.700750070337804</v>
      </c>
      <c r="E29" s="224">
        <v>38.670532768638907</v>
      </c>
      <c r="F29" s="224">
        <v>40.5261704750788</v>
      </c>
      <c r="G29" s="224">
        <v>42.681218989067013</v>
      </c>
      <c r="H29" s="224">
        <v>39.895705568798064</v>
      </c>
      <c r="I29" s="224">
        <v>39.338352694062628</v>
      </c>
      <c r="J29" s="224">
        <v>33.680728056099007</v>
      </c>
      <c r="K29" s="224">
        <v>35.911052638050393</v>
      </c>
      <c r="L29" s="224">
        <v>46.9803931212995</v>
      </c>
      <c r="M29" s="224">
        <v>49.518076156791821</v>
      </c>
      <c r="N29" s="224">
        <v>47.671268245834412</v>
      </c>
      <c r="O29" s="224">
        <v>45.579114756384293</v>
      </c>
      <c r="P29" s="224">
        <v>43.238311079199988</v>
      </c>
      <c r="Q29" s="224">
        <v>40.747714834362284</v>
      </c>
      <c r="R29" s="224">
        <v>38.111652327232079</v>
      </c>
    </row>
    <row r="30" spans="2:18" ht="13.5" customHeight="1">
      <c r="B30" s="223" t="s">
        <v>22</v>
      </c>
      <c r="C30" s="223" t="s">
        <v>22</v>
      </c>
      <c r="D30" s="224">
        <v>21.997365802126854</v>
      </c>
      <c r="E30" s="224">
        <v>23.687402418095719</v>
      </c>
      <c r="F30" s="224">
        <v>22.742872969870184</v>
      </c>
      <c r="G30" s="224">
        <v>21.986175212567151</v>
      </c>
      <c r="H30" s="224">
        <v>20.09375347429161</v>
      </c>
      <c r="I30" s="224">
        <v>22.342477760841479</v>
      </c>
      <c r="J30" s="224">
        <v>20.952790114082369</v>
      </c>
      <c r="K30" s="224">
        <v>21.990890527313461</v>
      </c>
      <c r="L30" s="224">
        <v>25.545890553556426</v>
      </c>
      <c r="M30" s="224">
        <v>26.806714682351469</v>
      </c>
      <c r="N30" s="224">
        <v>27.297621275810869</v>
      </c>
      <c r="O30" s="224">
        <v>27.353397709230816</v>
      </c>
      <c r="P30" s="224">
        <v>27.194835097507504</v>
      </c>
      <c r="Q30" s="224">
        <v>27.088573886755569</v>
      </c>
      <c r="R30" s="224">
        <v>27.00148777842691</v>
      </c>
    </row>
    <row r="31" spans="2:18" ht="13.5" customHeight="1">
      <c r="B31" s="223" t="s">
        <v>66</v>
      </c>
      <c r="C31" s="223" t="s">
        <v>66</v>
      </c>
      <c r="D31" s="224">
        <v>65.926082835672943</v>
      </c>
      <c r="E31" s="224">
        <v>65.790194156975815</v>
      </c>
      <c r="F31" s="224">
        <v>61.592235858725466</v>
      </c>
      <c r="G31" s="224">
        <v>55.88038464654872</v>
      </c>
      <c r="H31" s="224">
        <v>54.294292908047424</v>
      </c>
      <c r="I31" s="224">
        <v>48.518844030680071</v>
      </c>
      <c r="J31" s="224">
        <v>44.838350358639275</v>
      </c>
      <c r="K31" s="224">
        <v>41.988793865421911</v>
      </c>
      <c r="L31" s="224">
        <v>55.429986830892709</v>
      </c>
      <c r="M31" s="224">
        <v>57.859786280775737</v>
      </c>
      <c r="N31" s="224">
        <v>56.571759409094234</v>
      </c>
      <c r="O31" s="224">
        <v>55.455866803696338</v>
      </c>
      <c r="P31" s="224">
        <v>53.054881365607763</v>
      </c>
      <c r="Q31" s="224">
        <v>50.263668071460302</v>
      </c>
      <c r="R31" s="224">
        <v>47.150826202335061</v>
      </c>
    </row>
    <row r="32" spans="2:18" ht="13.5" customHeight="1">
      <c r="B32" s="223" t="s">
        <v>347</v>
      </c>
      <c r="C32" s="223" t="s">
        <v>23</v>
      </c>
      <c r="D32" s="224">
        <v>66.428879911052036</v>
      </c>
      <c r="E32" s="224">
        <v>67.833928622799462</v>
      </c>
      <c r="F32" s="224">
        <v>68.012984692358089</v>
      </c>
      <c r="G32" s="224">
        <v>64.632149192473136</v>
      </c>
      <c r="H32" s="224">
        <v>61.887491405926845</v>
      </c>
      <c r="I32" s="224">
        <v>56.93954854459686</v>
      </c>
      <c r="J32" s="224">
        <v>52.426332742022794</v>
      </c>
      <c r="K32" s="224">
        <v>47.597337601990503</v>
      </c>
      <c r="L32" s="224">
        <v>53.971322386248708</v>
      </c>
      <c r="M32" s="224">
        <v>56.075825795967347</v>
      </c>
      <c r="N32" s="224">
        <v>56.099533808064116</v>
      </c>
      <c r="O32" s="224">
        <v>55.858175807084635</v>
      </c>
      <c r="P32" s="224">
        <v>54.994819474157275</v>
      </c>
      <c r="Q32" s="224">
        <v>53.482040799490726</v>
      </c>
      <c r="R32" s="224">
        <v>51.833594732340963</v>
      </c>
    </row>
    <row r="33" spans="2:19" ht="13.5" customHeight="1">
      <c r="B33" s="223" t="s">
        <v>24</v>
      </c>
      <c r="C33" s="223" t="s">
        <v>24</v>
      </c>
      <c r="D33" s="224">
        <v>35.726325538319053</v>
      </c>
      <c r="E33" s="224">
        <v>34.581195456738151</v>
      </c>
      <c r="F33" s="224">
        <v>34.179369665570718</v>
      </c>
      <c r="G33" s="224">
        <v>34.217983672885381</v>
      </c>
      <c r="H33" s="224">
        <v>33.362629207924506</v>
      </c>
      <c r="I33" s="224">
        <v>31.098373348586094</v>
      </c>
      <c r="J33" s="224">
        <v>28.071479052318015</v>
      </c>
      <c r="K33" s="224">
        <v>32.059190636877958</v>
      </c>
      <c r="L33" s="224">
        <v>41.337309625308819</v>
      </c>
      <c r="M33" s="224">
        <v>46.355283257200497</v>
      </c>
      <c r="N33" s="224">
        <v>50.478475144990412</v>
      </c>
      <c r="O33" s="224">
        <v>52.827916062928381</v>
      </c>
      <c r="P33" s="224">
        <v>53.719457066524278</v>
      </c>
      <c r="Q33" s="224">
        <v>52.527810499264305</v>
      </c>
      <c r="R33" s="224">
        <v>50.40734356077995</v>
      </c>
    </row>
    <row r="34" spans="2:19" ht="13.5" customHeight="1">
      <c r="B34" s="223" t="s">
        <v>25</v>
      </c>
      <c r="C34" s="223" t="s">
        <v>25</v>
      </c>
      <c r="D34" s="224">
        <v>31.10676496000578</v>
      </c>
      <c r="E34" s="224">
        <v>31.622734128152164</v>
      </c>
      <c r="F34" s="224">
        <v>29.858947393892155</v>
      </c>
      <c r="G34" s="224">
        <v>34.54410047930552</v>
      </c>
      <c r="H34" s="224">
        <v>38.125809354491778</v>
      </c>
      <c r="I34" s="224">
        <v>38.636097423606728</v>
      </c>
      <c r="J34" s="224">
        <v>39.656546329384618</v>
      </c>
      <c r="K34" s="224">
        <v>40.882933925255202</v>
      </c>
      <c r="L34" s="224">
        <v>41.4</v>
      </c>
      <c r="M34" s="224">
        <v>41.600000000000087</v>
      </c>
      <c r="N34" s="224">
        <v>41.300000000000004</v>
      </c>
      <c r="O34" s="224">
        <v>40.999999999999957</v>
      </c>
      <c r="P34" s="224">
        <v>40.700000000000038</v>
      </c>
      <c r="Q34" s="224">
        <v>40.39999999999992</v>
      </c>
      <c r="R34" s="224">
        <v>40.199999999999974</v>
      </c>
    </row>
    <row r="35" spans="2:19" ht="13.5" customHeight="1">
      <c r="B35" s="223" t="s">
        <v>26</v>
      </c>
      <c r="C35" s="223" t="s">
        <v>26</v>
      </c>
      <c r="D35" s="224">
        <v>129.03504310273115</v>
      </c>
      <c r="E35" s="224">
        <v>131.42974785371538</v>
      </c>
      <c r="F35" s="224">
        <v>132.94069990991235</v>
      </c>
      <c r="G35" s="224">
        <v>131.17912318071239</v>
      </c>
      <c r="H35" s="224">
        <v>131.50574455010408</v>
      </c>
      <c r="I35" s="224">
        <v>126.14302533694044</v>
      </c>
      <c r="J35" s="224">
        <v>121.48144032602917</v>
      </c>
      <c r="K35" s="224">
        <v>116.84090576599222</v>
      </c>
      <c r="L35" s="224">
        <v>131.62843448925406</v>
      </c>
      <c r="M35" s="224">
        <v>131.42083208401556</v>
      </c>
      <c r="N35" s="224">
        <v>125.55389249310554</v>
      </c>
      <c r="O35" s="224">
        <v>122.02121791606695</v>
      </c>
      <c r="P35" s="224">
        <v>117.5548867808732</v>
      </c>
      <c r="Q35" s="224">
        <v>113.94065288277517</v>
      </c>
      <c r="R35" s="224">
        <v>110.57497437344213</v>
      </c>
    </row>
    <row r="36" spans="2:19">
      <c r="B36" s="223" t="s">
        <v>91</v>
      </c>
      <c r="C36" s="223" t="s">
        <v>91</v>
      </c>
      <c r="D36" s="224">
        <v>106.73680934539334</v>
      </c>
      <c r="E36" s="224">
        <v>98.17723594031294</v>
      </c>
      <c r="F36" s="224">
        <v>97.753869366035687</v>
      </c>
      <c r="G36" s="224">
        <v>102.24409854146492</v>
      </c>
      <c r="H36" s="224">
        <v>106.53699010074436</v>
      </c>
      <c r="I36" s="224">
        <v>107.76252767307355</v>
      </c>
      <c r="J36" s="224">
        <v>109.75106203487425</v>
      </c>
      <c r="K36" s="224">
        <v>129.00959387193717</v>
      </c>
      <c r="L36" s="224">
        <v>128.37095823830614</v>
      </c>
      <c r="M36" s="224">
        <v>129.54025918195288</v>
      </c>
      <c r="N36" s="224">
        <v>130.70891600042262</v>
      </c>
      <c r="O36" s="224">
        <v>131.8938124452616</v>
      </c>
      <c r="P36" s="224">
        <v>133.09517418191808</v>
      </c>
      <c r="Q36" s="224">
        <v>134.31323001168172</v>
      </c>
      <c r="R36" s="224">
        <v>135.54821191525909</v>
      </c>
    </row>
    <row r="37" spans="2:19">
      <c r="B37" s="223" t="s">
        <v>27</v>
      </c>
      <c r="C37" s="223" t="s">
        <v>27</v>
      </c>
      <c r="D37" s="224">
        <v>51.780748561347615</v>
      </c>
      <c r="E37" s="224">
        <v>54.724857888911572</v>
      </c>
      <c r="F37" s="224">
        <v>53.551925464698392</v>
      </c>
      <c r="G37" s="224">
        <v>51.917635628545455</v>
      </c>
      <c r="H37" s="224">
        <v>52.412725242592671</v>
      </c>
      <c r="I37" s="224">
        <v>51.690006884950343</v>
      </c>
      <c r="J37" s="224">
        <v>49.863527939623822</v>
      </c>
      <c r="K37" s="224">
        <v>48.458321081721444</v>
      </c>
      <c r="L37" s="224">
        <v>60.660950951568026</v>
      </c>
      <c r="M37" s="224">
        <v>63.976551631434184</v>
      </c>
      <c r="N37" s="224">
        <v>64.286203564245312</v>
      </c>
      <c r="O37" s="224">
        <v>63.303876381692035</v>
      </c>
      <c r="P37" s="224">
        <v>63.362268458325943</v>
      </c>
      <c r="Q37" s="224">
        <v>63.969379424866489</v>
      </c>
      <c r="R37" s="224">
        <v>64.549833059764865</v>
      </c>
    </row>
    <row r="38" spans="2:19">
      <c r="B38" s="223" t="s">
        <v>28</v>
      </c>
      <c r="C38" s="223" t="s">
        <v>28</v>
      </c>
      <c r="D38" s="224">
        <v>53.561193050012001</v>
      </c>
      <c r="E38" s="224">
        <v>70.005733205684933</v>
      </c>
      <c r="F38" s="224">
        <v>80.298823148032511</v>
      </c>
      <c r="G38" s="224">
        <v>82.587523100127143</v>
      </c>
      <c r="H38" s="224">
        <v>78.519998417533728</v>
      </c>
      <c r="I38" s="224">
        <v>74.148726664822092</v>
      </c>
      <c r="J38" s="224">
        <v>70.291479331743076</v>
      </c>
      <c r="K38" s="224">
        <v>65.597632695908047</v>
      </c>
      <c r="L38" s="224">
        <v>81.452010056763697</v>
      </c>
      <c r="M38" s="224">
        <v>80.53455674218732</v>
      </c>
      <c r="N38" s="224">
        <v>78.236109886454983</v>
      </c>
      <c r="O38" s="224">
        <v>77.68022107414852</v>
      </c>
      <c r="P38" s="224">
        <v>76.737730657823207</v>
      </c>
      <c r="Q38" s="224">
        <v>75.451954152367975</v>
      </c>
      <c r="R38" s="224">
        <v>74.193752899080977</v>
      </c>
    </row>
    <row r="39" spans="2:19">
      <c r="B39" s="223" t="s">
        <v>29</v>
      </c>
      <c r="C39" s="223" t="s">
        <v>29</v>
      </c>
      <c r="D39" s="224">
        <v>86.306881395481909</v>
      </c>
      <c r="E39" s="224">
        <v>95.782217537546018</v>
      </c>
      <c r="F39" s="224">
        <v>100.7004979857735</v>
      </c>
      <c r="G39" s="224">
        <v>99.302983045499687</v>
      </c>
      <c r="H39" s="224">
        <v>99.166303508582914</v>
      </c>
      <c r="I39" s="224">
        <v>98.556662423495979</v>
      </c>
      <c r="J39" s="224">
        <v>97.434826417635662</v>
      </c>
      <c r="K39" s="224">
        <v>95.508212749001416</v>
      </c>
      <c r="L39" s="224">
        <v>117.08266221776181</v>
      </c>
      <c r="M39" s="224">
        <v>118.35176238993816</v>
      </c>
      <c r="N39" s="224">
        <v>117.32297804253027</v>
      </c>
      <c r="O39" s="224">
        <v>117.25435153160915</v>
      </c>
      <c r="P39" s="224">
        <v>116.84455667225365</v>
      </c>
      <c r="Q39" s="224">
        <v>117.65328795559907</v>
      </c>
      <c r="R39" s="224">
        <v>118.4125623752641</v>
      </c>
    </row>
    <row r="40" spans="2:19">
      <c r="B40" s="223" t="s">
        <v>30</v>
      </c>
      <c r="C40" s="223" t="s">
        <v>30</v>
      </c>
      <c r="D40" s="224">
        <v>37.499325422926432</v>
      </c>
      <c r="E40" s="224">
        <v>40.160924128704771</v>
      </c>
      <c r="F40" s="224">
        <v>44.872155141970531</v>
      </c>
      <c r="G40" s="224">
        <v>43.738695496036826</v>
      </c>
      <c r="H40" s="224">
        <v>42.254561745999062</v>
      </c>
      <c r="I40" s="224">
        <v>40.732426195013552</v>
      </c>
      <c r="J40" s="224">
        <v>38.860461619458256</v>
      </c>
      <c r="K40" s="224">
        <v>35.12556956997355</v>
      </c>
      <c r="L40" s="224">
        <v>38.489352584194698</v>
      </c>
      <c r="M40" s="224">
        <v>40.388360785493134</v>
      </c>
      <c r="N40" s="224">
        <v>40.23171853107587</v>
      </c>
      <c r="O40" s="224">
        <v>38.830370163578969</v>
      </c>
      <c r="P40" s="224">
        <v>37.326869048821884</v>
      </c>
      <c r="Q40" s="224">
        <v>35.672780366981172</v>
      </c>
      <c r="R40" s="224">
        <v>33.959746517428364</v>
      </c>
    </row>
    <row r="41" spans="2:19">
      <c r="B41" s="223" t="s">
        <v>31</v>
      </c>
      <c r="C41" s="223" t="s">
        <v>31</v>
      </c>
      <c r="D41" s="224">
        <v>42.209245272965532</v>
      </c>
      <c r="E41" s="224">
        <v>41.565006750427912</v>
      </c>
      <c r="F41" s="224">
        <v>41.606747310773748</v>
      </c>
      <c r="G41" s="224">
        <v>41.65542809441974</v>
      </c>
      <c r="H41" s="224">
        <v>40.481205644862477</v>
      </c>
      <c r="I41" s="224">
        <v>41.204339985299356</v>
      </c>
      <c r="J41" s="224">
        <v>39.215293802787073</v>
      </c>
      <c r="K41" s="224">
        <v>39.761414023952319</v>
      </c>
      <c r="L41" s="224">
        <v>42.949088480794657</v>
      </c>
      <c r="M41" s="224">
        <v>44.825830050434448</v>
      </c>
      <c r="N41" s="224">
        <v>44.108419154845144</v>
      </c>
      <c r="O41" s="224">
        <v>43.358529535376846</v>
      </c>
      <c r="P41" s="224">
        <v>42.343854366854394</v>
      </c>
      <c r="Q41" s="224">
        <v>41.49384749936489</v>
      </c>
      <c r="R41" s="224">
        <v>40.440888916838972</v>
      </c>
    </row>
    <row r="42" spans="2:19">
      <c r="B42" s="223" t="s">
        <v>32</v>
      </c>
      <c r="C42" s="223" t="s">
        <v>32</v>
      </c>
      <c r="D42" s="224">
        <v>83.161347610952404</v>
      </c>
      <c r="E42" s="224">
        <v>84.156024480772174</v>
      </c>
      <c r="F42" s="224">
        <v>86.060714715127361</v>
      </c>
      <c r="G42" s="224">
        <v>86.719548082167449</v>
      </c>
      <c r="H42" s="224">
        <v>86.775333983051183</v>
      </c>
      <c r="I42" s="224">
        <v>86.314342380472908</v>
      </c>
      <c r="J42" s="224">
        <v>85.775182650789617</v>
      </c>
      <c r="K42" s="224">
        <v>85.243227332372001</v>
      </c>
      <c r="L42" s="224">
        <v>103.65862842992628</v>
      </c>
      <c r="M42" s="224">
        <v>107.12699860659507</v>
      </c>
      <c r="N42" s="224">
        <v>109.13296650902686</v>
      </c>
      <c r="O42" s="224">
        <v>110.68462243656604</v>
      </c>
      <c r="P42" s="224">
        <v>111.37429265458752</v>
      </c>
      <c r="Q42" s="224">
        <v>112.19661626728903</v>
      </c>
      <c r="R42" s="224">
        <v>113.0041770639634</v>
      </c>
    </row>
    <row r="43" spans="2:19" ht="13.5">
      <c r="B43" s="403" t="s">
        <v>47</v>
      </c>
      <c r="C43" s="403" t="s">
        <v>33</v>
      </c>
      <c r="D43" s="404">
        <v>103.35388851673608</v>
      </c>
      <c r="E43" s="404">
        <v>104.84188545308039</v>
      </c>
      <c r="F43" s="404">
        <v>104.56944961495726</v>
      </c>
      <c r="G43" s="404">
        <v>104.66948125647674</v>
      </c>
      <c r="H43" s="404">
        <v>106.62211991400419</v>
      </c>
      <c r="I43" s="404">
        <v>105.62438420967123</v>
      </c>
      <c r="J43" s="404">
        <v>106.60015646320386</v>
      </c>
      <c r="K43" s="404">
        <v>108.18992942032754</v>
      </c>
      <c r="L43" s="404">
        <v>127.11346551282465</v>
      </c>
      <c r="M43" s="404">
        <v>132.83918637331482</v>
      </c>
      <c r="N43" s="404">
        <v>132.07685049469757</v>
      </c>
      <c r="O43" s="404">
        <v>132.44525744958358</v>
      </c>
      <c r="P43" s="404">
        <v>132.98984440850344</v>
      </c>
      <c r="Q43" s="404">
        <v>133.85102574256115</v>
      </c>
      <c r="R43" s="404">
        <v>134.49814819631854</v>
      </c>
    </row>
    <row r="44" spans="2:19" ht="6" customHeight="1">
      <c r="B44" s="223"/>
      <c r="C44" s="223"/>
      <c r="D44" s="224"/>
      <c r="E44" s="224"/>
      <c r="F44" s="224"/>
      <c r="G44" s="224"/>
      <c r="H44" s="224"/>
      <c r="I44" s="224"/>
      <c r="J44" s="224"/>
      <c r="K44" s="224"/>
      <c r="L44" s="224"/>
      <c r="M44" s="224"/>
      <c r="N44" s="224"/>
      <c r="O44" s="224"/>
      <c r="P44" s="224"/>
      <c r="Q44" s="224"/>
      <c r="R44" s="224"/>
    </row>
    <row r="45" spans="2:19" ht="10.5" customHeight="1">
      <c r="B45" s="554" t="s">
        <v>572</v>
      </c>
      <c r="C45" s="554"/>
      <c r="D45" s="554"/>
      <c r="E45" s="554"/>
      <c r="F45" s="554"/>
      <c r="G45" s="554"/>
      <c r="H45" s="554"/>
      <c r="I45" s="554"/>
      <c r="J45" s="554"/>
      <c r="K45" s="554"/>
      <c r="L45" s="554"/>
      <c r="M45" s="554"/>
      <c r="N45" s="554"/>
      <c r="O45" s="554"/>
      <c r="P45" s="554"/>
      <c r="Q45" s="230"/>
      <c r="R45" s="230"/>
    </row>
    <row r="46" spans="2:19">
      <c r="B46" s="223" t="s">
        <v>220</v>
      </c>
      <c r="C46" s="223"/>
      <c r="D46" s="231"/>
      <c r="E46" s="231"/>
      <c r="F46" s="231"/>
      <c r="G46" s="231"/>
      <c r="H46" s="231"/>
      <c r="I46" s="231"/>
      <c r="J46" s="231"/>
      <c r="K46" s="231"/>
      <c r="L46" s="231"/>
      <c r="M46" s="231"/>
      <c r="N46" s="231"/>
      <c r="O46" s="231"/>
      <c r="P46" s="231"/>
      <c r="Q46" s="231"/>
      <c r="R46" s="231"/>
    </row>
    <row r="47" spans="2:19" ht="38.450000000000003" customHeight="1">
      <c r="B47" s="556" t="s">
        <v>821</v>
      </c>
      <c r="C47" s="556"/>
      <c r="D47" s="556"/>
      <c r="E47" s="556"/>
      <c r="F47" s="556"/>
      <c r="G47" s="556"/>
      <c r="H47" s="556"/>
      <c r="I47" s="556"/>
      <c r="J47" s="556"/>
      <c r="K47" s="556"/>
      <c r="L47" s="556"/>
      <c r="M47" s="556"/>
      <c r="N47" s="556"/>
      <c r="O47" s="556"/>
      <c r="P47" s="556"/>
      <c r="Q47" s="556"/>
      <c r="R47" s="556"/>
      <c r="S47" s="247"/>
    </row>
    <row r="48" spans="2:19">
      <c r="B48" s="223"/>
      <c r="C48" s="223"/>
      <c r="D48" s="231"/>
      <c r="E48" s="231"/>
      <c r="F48" s="231"/>
      <c r="G48" s="231"/>
      <c r="H48" s="231"/>
      <c r="I48" s="231"/>
      <c r="J48" s="231"/>
      <c r="K48" s="231"/>
      <c r="L48" s="231"/>
      <c r="M48" s="231"/>
      <c r="N48" s="231"/>
      <c r="O48" s="231"/>
      <c r="P48" s="231"/>
      <c r="Q48" s="231"/>
      <c r="R48" s="231"/>
    </row>
    <row r="49" spans="2:18">
      <c r="B49" s="223"/>
      <c r="C49" s="223"/>
      <c r="D49" s="231"/>
      <c r="E49" s="231"/>
      <c r="F49" s="231"/>
      <c r="G49" s="231"/>
      <c r="H49" s="231"/>
      <c r="I49" s="231"/>
      <c r="J49" s="231"/>
      <c r="K49" s="231"/>
      <c r="L49" s="231"/>
      <c r="M49" s="231"/>
      <c r="N49" s="231"/>
      <c r="O49" s="231"/>
      <c r="P49" s="231"/>
      <c r="Q49" s="231"/>
      <c r="R49" s="231"/>
    </row>
    <row r="50" spans="2:18">
      <c r="B50" s="223"/>
      <c r="C50" s="223"/>
      <c r="D50" s="231"/>
      <c r="E50" s="231"/>
      <c r="F50" s="231"/>
      <c r="G50" s="231"/>
      <c r="H50" s="231"/>
      <c r="I50" s="231"/>
      <c r="J50" s="231"/>
      <c r="K50" s="231"/>
      <c r="L50" s="231"/>
      <c r="M50" s="231"/>
      <c r="N50" s="231"/>
      <c r="O50" s="231"/>
      <c r="P50" s="231"/>
      <c r="Q50" s="231"/>
      <c r="R50" s="231"/>
    </row>
    <row r="51" spans="2:18">
      <c r="B51" s="223"/>
      <c r="C51" s="223"/>
      <c r="D51" s="231"/>
      <c r="E51" s="231"/>
      <c r="F51" s="231"/>
      <c r="G51" s="231"/>
      <c r="H51" s="231"/>
      <c r="I51" s="231"/>
      <c r="J51" s="231"/>
      <c r="K51" s="231"/>
      <c r="L51" s="231"/>
      <c r="M51" s="231"/>
      <c r="N51" s="231"/>
      <c r="O51" s="231"/>
      <c r="P51" s="231"/>
      <c r="Q51" s="231"/>
      <c r="R51" s="231"/>
    </row>
    <row r="52" spans="2:18">
      <c r="B52" s="223"/>
      <c r="C52" s="223"/>
      <c r="D52" s="231"/>
      <c r="E52" s="231"/>
      <c r="F52" s="231"/>
      <c r="G52" s="231"/>
      <c r="H52" s="231"/>
      <c r="I52" s="231"/>
      <c r="J52" s="231"/>
      <c r="K52" s="231"/>
      <c r="L52" s="231"/>
      <c r="M52" s="231"/>
      <c r="N52" s="231"/>
      <c r="O52" s="231"/>
      <c r="P52" s="231"/>
      <c r="Q52" s="231"/>
      <c r="R52" s="231"/>
    </row>
    <row r="53" spans="2:18">
      <c r="B53" s="223"/>
      <c r="C53" s="223"/>
      <c r="D53" s="231"/>
      <c r="E53" s="231"/>
      <c r="F53" s="231"/>
      <c r="G53" s="231"/>
      <c r="H53" s="231"/>
      <c r="I53" s="231"/>
      <c r="J53" s="231"/>
      <c r="K53" s="231"/>
      <c r="L53" s="231"/>
      <c r="M53" s="231"/>
      <c r="N53" s="231"/>
      <c r="O53" s="231"/>
      <c r="P53" s="231"/>
      <c r="Q53" s="231"/>
      <c r="R53" s="231"/>
    </row>
    <row r="54" spans="2:18">
      <c r="B54" s="223"/>
      <c r="C54" s="223"/>
      <c r="D54" s="231"/>
      <c r="E54" s="231"/>
      <c r="F54" s="231"/>
      <c r="G54" s="231"/>
      <c r="H54" s="231"/>
      <c r="I54" s="231"/>
      <c r="J54" s="231"/>
      <c r="K54" s="231"/>
      <c r="L54" s="231"/>
      <c r="M54" s="231"/>
      <c r="N54" s="231"/>
      <c r="O54" s="231"/>
      <c r="P54" s="231"/>
      <c r="Q54" s="231"/>
      <c r="R54" s="231"/>
    </row>
    <row r="55" spans="2:18">
      <c r="B55" s="223"/>
      <c r="C55" s="223"/>
      <c r="D55" s="231"/>
      <c r="E55" s="231"/>
      <c r="F55" s="231"/>
      <c r="G55" s="231"/>
      <c r="H55" s="231"/>
      <c r="I55" s="231"/>
      <c r="J55" s="231"/>
      <c r="K55" s="231"/>
      <c r="L55" s="231"/>
      <c r="M55" s="231"/>
      <c r="N55" s="231"/>
      <c r="O55" s="231"/>
      <c r="P55" s="231"/>
      <c r="Q55" s="231"/>
      <c r="R55" s="231"/>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3">
    <mergeCell ref="B2:N2"/>
    <mergeCell ref="B45:P45"/>
    <mergeCell ref="B47:R47"/>
  </mergeCells>
  <conditionalFormatting sqref="B9:C43">
    <cfRule type="expression" dxfId="67" priority="2">
      <formula>MOD(ROW(),2)=0</formula>
    </cfRule>
  </conditionalFormatting>
  <conditionalFormatting sqref="D9:R43">
    <cfRule type="expression" dxfId="66" priority="1">
      <formula>MOD(ROW(),2)=0</formula>
    </cfRule>
  </conditionalFormatting>
  <pageMargins left="0.7" right="0.7" top="0.75" bottom="0.75" header="0.3" footer="0.3"/>
  <pageSetup scale="1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6CE7F-35F3-4BC2-BA8F-E82AFDF61A12}">
  <sheetPr codeName="Sheet72">
    <tabColor theme="9" tint="-0.249977111117893"/>
    <pageSetUpPr fitToPage="1"/>
  </sheetPr>
  <dimension ref="B2:R77"/>
  <sheetViews>
    <sheetView zoomScale="85" zoomScaleNormal="85" workbookViewId="0">
      <pane xSplit="3" ySplit="4" topLeftCell="D26"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2" outlineLevelCol="1"/>
  <cols>
    <col min="1" max="1" width="6.7109375" style="215" customWidth="1"/>
    <col min="2" max="2" width="17.5703125" style="215" customWidth="1"/>
    <col min="3" max="3" width="20.5703125" style="215" hidden="1" customWidth="1" outlineLevel="1"/>
    <col min="4" max="4" width="8.7109375" style="216" customWidth="1" collapsed="1"/>
    <col min="5" max="14" width="8.7109375" style="216" customWidth="1"/>
    <col min="15" max="18" width="8.140625" style="216" customWidth="1"/>
    <col min="19" max="16384" width="9.140625" style="215"/>
  </cols>
  <sheetData>
    <row r="2" spans="2:18" ht="13.9" customHeight="1">
      <c r="B2" s="557" t="s">
        <v>851</v>
      </c>
      <c r="C2" s="557"/>
      <c r="D2" s="557"/>
      <c r="E2" s="557"/>
      <c r="F2" s="557"/>
      <c r="G2" s="557"/>
      <c r="H2" s="557"/>
      <c r="I2" s="557"/>
      <c r="J2" s="557"/>
      <c r="K2" s="557"/>
      <c r="L2" s="557"/>
      <c r="M2" s="557"/>
      <c r="N2" s="557"/>
      <c r="O2" s="245"/>
      <c r="P2" s="245"/>
      <c r="Q2" s="245"/>
      <c r="R2" s="245"/>
    </row>
    <row r="3" spans="2:18" ht="15.75">
      <c r="B3" s="246" t="s">
        <v>162</v>
      </c>
      <c r="C3" s="219"/>
      <c r="D3" s="219"/>
      <c r="E3" s="219"/>
      <c r="F3" s="219"/>
      <c r="G3" s="219"/>
      <c r="H3" s="219"/>
      <c r="I3" s="219"/>
      <c r="J3" s="219"/>
      <c r="K3" s="219"/>
      <c r="L3" s="219"/>
      <c r="M3" s="219"/>
      <c r="N3" s="219"/>
      <c r="O3" s="219"/>
      <c r="P3" s="219"/>
      <c r="Q3" s="219"/>
      <c r="R3" s="219"/>
    </row>
    <row r="4" spans="2:1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18">
      <c r="B5" s="225" t="s">
        <v>87</v>
      </c>
      <c r="C5" s="226" t="s">
        <v>163</v>
      </c>
      <c r="D5" s="227">
        <v>76.284294333459826</v>
      </c>
      <c r="E5" s="227">
        <v>75.12462699828238</v>
      </c>
      <c r="F5" s="227">
        <v>75.269356491879606</v>
      </c>
      <c r="G5" s="227">
        <v>75.220152406593684</v>
      </c>
      <c r="H5" s="227">
        <v>76.866411732319619</v>
      </c>
      <c r="I5" s="227">
        <v>75.047966542658202</v>
      </c>
      <c r="J5" s="227">
        <v>74.753786030858819</v>
      </c>
      <c r="K5" s="227">
        <v>75.184425789816331</v>
      </c>
      <c r="L5" s="227">
        <v>90.794113670427649</v>
      </c>
      <c r="M5" s="227">
        <v>94.222479120883335</v>
      </c>
      <c r="N5" s="227">
        <v>94.378197006032053</v>
      </c>
      <c r="O5" s="227">
        <v>94.73711366794079</v>
      </c>
      <c r="P5" s="227">
        <v>94.802411389425387</v>
      </c>
      <c r="Q5" s="227">
        <v>95.371217732369587</v>
      </c>
      <c r="R5" s="227">
        <v>95.819003020553083</v>
      </c>
    </row>
    <row r="6" spans="2:18">
      <c r="B6" s="228" t="s">
        <v>44</v>
      </c>
      <c r="C6" s="226" t="s">
        <v>44</v>
      </c>
      <c r="D6" s="227">
        <v>73.182107331238086</v>
      </c>
      <c r="E6" s="227">
        <v>75.561614639425585</v>
      </c>
      <c r="F6" s="227">
        <v>75.826385575810534</v>
      </c>
      <c r="G6" s="227">
        <v>74.687119205763224</v>
      </c>
      <c r="H6" s="227">
        <v>74.214075143671735</v>
      </c>
      <c r="I6" s="227">
        <v>72.128619848700325</v>
      </c>
      <c r="J6" s="227">
        <v>70.413261950022871</v>
      </c>
      <c r="K6" s="227">
        <v>69.222980458419741</v>
      </c>
      <c r="L6" s="227">
        <v>80.758199306851296</v>
      </c>
      <c r="M6" s="227">
        <v>82.847670485584331</v>
      </c>
      <c r="N6" s="227">
        <v>81.821560132871483</v>
      </c>
      <c r="O6" s="227">
        <v>81.341726507568524</v>
      </c>
      <c r="P6" s="227">
        <v>80.466046356700062</v>
      </c>
      <c r="Q6" s="227">
        <v>79.501220069573307</v>
      </c>
      <c r="R6" s="227">
        <v>78.61560670849704</v>
      </c>
    </row>
    <row r="7" spans="2:18">
      <c r="B7" s="228" t="s">
        <v>119</v>
      </c>
      <c r="C7" s="228" t="s">
        <v>570</v>
      </c>
      <c r="D7" s="227">
        <v>88.660612012418326</v>
      </c>
      <c r="E7" s="227">
        <v>87.030802869272705</v>
      </c>
      <c r="F7" s="227">
        <v>86.890359719779894</v>
      </c>
      <c r="G7" s="227">
        <v>86.188798159787396</v>
      </c>
      <c r="H7" s="227">
        <v>88.117258646730107</v>
      </c>
      <c r="I7" s="227">
        <v>86.588723972327116</v>
      </c>
      <c r="J7" s="227">
        <v>86.526259220963766</v>
      </c>
      <c r="K7" s="227">
        <v>86.937467401509906</v>
      </c>
      <c r="L7" s="227">
        <v>104.89872958887388</v>
      </c>
      <c r="M7" s="227">
        <v>108.75122661149248</v>
      </c>
      <c r="N7" s="227">
        <v>108.47780193888003</v>
      </c>
      <c r="O7" s="227">
        <v>108.79208287129332</v>
      </c>
      <c r="P7" s="227">
        <v>108.96670567986772</v>
      </c>
      <c r="Q7" s="227">
        <v>109.80686044400305</v>
      </c>
      <c r="R7" s="227">
        <v>110.58411567389373</v>
      </c>
    </row>
    <row r="8" spans="2:18">
      <c r="B8" s="228" t="s">
        <v>120</v>
      </c>
      <c r="C8" s="229" t="s">
        <v>571</v>
      </c>
      <c r="D8" s="227">
        <v>82.688845777206097</v>
      </c>
      <c r="E8" s="227">
        <v>81.294551872804917</v>
      </c>
      <c r="F8" s="227">
        <v>81.355167841753115</v>
      </c>
      <c r="G8" s="227">
        <v>81.080226351096186</v>
      </c>
      <c r="H8" s="227">
        <v>82.941967443905298</v>
      </c>
      <c r="I8" s="227">
        <v>81.277282190203493</v>
      </c>
      <c r="J8" s="227">
        <v>81.279531153758796</v>
      </c>
      <c r="K8" s="227">
        <v>82.07074625358041</v>
      </c>
      <c r="L8" s="227">
        <v>99.329348821136946</v>
      </c>
      <c r="M8" s="227">
        <v>103.24655826844057</v>
      </c>
      <c r="N8" s="227">
        <v>103.40654023908156</v>
      </c>
      <c r="O8" s="227">
        <v>103.88870067526229</v>
      </c>
      <c r="P8" s="227">
        <v>104.12813400451107</v>
      </c>
      <c r="Q8" s="227">
        <v>104.95782158426364</v>
      </c>
      <c r="R8" s="227">
        <v>105.71402708753749</v>
      </c>
    </row>
    <row r="9" spans="2:18" ht="16.5" customHeight="1">
      <c r="B9" s="223" t="s">
        <v>122</v>
      </c>
      <c r="C9" s="223" t="s">
        <v>6</v>
      </c>
      <c r="D9" s="224">
        <v>13.795914272457081</v>
      </c>
      <c r="E9" s="224">
        <v>16.037079414158267</v>
      </c>
      <c r="F9" s="224">
        <v>19.052112593179867</v>
      </c>
      <c r="G9" s="224">
        <v>22.075270796408397</v>
      </c>
      <c r="H9" s="224">
        <v>23.318834679511017</v>
      </c>
      <c r="I9" s="224">
        <v>23.288979277330387</v>
      </c>
      <c r="J9" s="224">
        <v>24.052140746749231</v>
      </c>
      <c r="K9" s="224">
        <v>26.239663006055252</v>
      </c>
      <c r="L9" s="224">
        <v>38.378514166513519</v>
      </c>
      <c r="M9" s="224">
        <v>48.805365070291003</v>
      </c>
      <c r="N9" s="224">
        <v>53.963001564734306</v>
      </c>
      <c r="O9" s="224">
        <v>55.808420299671646</v>
      </c>
      <c r="P9" s="224">
        <v>55.1746530221656</v>
      </c>
      <c r="Q9" s="224">
        <v>54.245932911079343</v>
      </c>
      <c r="R9" s="224">
        <v>53.485287394196334</v>
      </c>
    </row>
    <row r="10" spans="2:18" ht="13.5" customHeight="1">
      <c r="B10" s="223" t="s">
        <v>7</v>
      </c>
      <c r="C10" s="223" t="s">
        <v>7</v>
      </c>
      <c r="D10" s="224">
        <v>60.471195792540541</v>
      </c>
      <c r="E10" s="224">
        <v>60.408465062230206</v>
      </c>
      <c r="F10" s="224">
        <v>59.144351382171365</v>
      </c>
      <c r="G10" s="224">
        <v>58.28529003312233</v>
      </c>
      <c r="H10" s="224">
        <v>56.916407071430164</v>
      </c>
      <c r="I10" s="224">
        <v>55.923374938031564</v>
      </c>
      <c r="J10" s="224">
        <v>50.709086705250314</v>
      </c>
      <c r="K10" s="224">
        <v>47.89909788181059</v>
      </c>
      <c r="L10" s="224">
        <v>61.284360127170743</v>
      </c>
      <c r="M10" s="224">
        <v>64.436930558644292</v>
      </c>
      <c r="N10" s="224">
        <v>64.188342991288309</v>
      </c>
      <c r="O10" s="224">
        <v>63.916002520357004</v>
      </c>
      <c r="P10" s="224">
        <v>62.782121513590404</v>
      </c>
      <c r="Q10" s="224">
        <v>60.94696458199914</v>
      </c>
      <c r="R10" s="224">
        <v>59.61277807433283</v>
      </c>
    </row>
    <row r="11" spans="2:18" ht="13.5" customHeight="1">
      <c r="B11" s="223" t="s">
        <v>209</v>
      </c>
      <c r="C11" s="223" t="s">
        <v>8</v>
      </c>
      <c r="D11" s="224">
        <v>92.035994044150968</v>
      </c>
      <c r="E11" s="224">
        <v>92.528761962940337</v>
      </c>
      <c r="F11" s="224">
        <v>93.388651229268191</v>
      </c>
      <c r="G11" s="224">
        <v>92.021876544869002</v>
      </c>
      <c r="H11" s="224">
        <v>91.200111605845365</v>
      </c>
      <c r="I11" s="224">
        <v>88.335943873022146</v>
      </c>
      <c r="J11" s="224">
        <v>86.341354288159266</v>
      </c>
      <c r="K11" s="224">
        <v>85.215579877531482</v>
      </c>
      <c r="L11" s="224">
        <v>101.38547899786485</v>
      </c>
      <c r="M11" s="224">
        <v>102.99085158290349</v>
      </c>
      <c r="N11" s="224">
        <v>103.96337346172101</v>
      </c>
      <c r="O11" s="224">
        <v>105.56852237005721</v>
      </c>
      <c r="P11" s="224">
        <v>107.46535233692451</v>
      </c>
      <c r="Q11" s="224">
        <v>109.49279167321279</v>
      </c>
      <c r="R11" s="224">
        <v>111.45006846229046</v>
      </c>
    </row>
    <row r="12" spans="2:18" ht="13.5" customHeight="1">
      <c r="B12" s="223" t="s">
        <v>63</v>
      </c>
      <c r="C12" s="223" t="s">
        <v>9</v>
      </c>
      <c r="D12" s="224">
        <v>28.929931627664391</v>
      </c>
      <c r="E12" s="224">
        <v>29.687890163580228</v>
      </c>
      <c r="F12" s="224">
        <v>28.488073074412828</v>
      </c>
      <c r="G12" s="224">
        <v>28.387226750252832</v>
      </c>
      <c r="H12" s="224">
        <v>28.659736810274815</v>
      </c>
      <c r="I12" s="224">
        <v>25.964699358743481</v>
      </c>
      <c r="J12" s="224">
        <v>25.578799982789285</v>
      </c>
      <c r="K12" s="224">
        <v>23.379157592984328</v>
      </c>
      <c r="L12" s="224">
        <v>32.974042007004343</v>
      </c>
      <c r="M12" s="224">
        <v>36.98755562992757</v>
      </c>
      <c r="N12" s="224">
        <v>36.641016103838695</v>
      </c>
      <c r="O12" s="224">
        <v>34.757029047935255</v>
      </c>
      <c r="P12" s="224">
        <v>32.301152016481211</v>
      </c>
      <c r="Q12" s="224">
        <v>29.655281659183057</v>
      </c>
      <c r="R12" s="224">
        <v>26.895706279231206</v>
      </c>
    </row>
    <row r="13" spans="2:18" ht="13.5" customHeight="1">
      <c r="B13" s="223" t="s">
        <v>88</v>
      </c>
      <c r="C13" s="223" t="s">
        <v>88</v>
      </c>
      <c r="D13" s="224">
        <v>67.245352509696204</v>
      </c>
      <c r="E13" s="224">
        <v>78.759217787064259</v>
      </c>
      <c r="F13" s="224">
        <v>90.376991526153034</v>
      </c>
      <c r="G13" s="224">
        <v>90.568559254744514</v>
      </c>
      <c r="H13" s="224">
        <v>85.768094963891954</v>
      </c>
      <c r="I13" s="224">
        <v>78.723552303937893</v>
      </c>
      <c r="J13" s="224">
        <v>52.524192118548385</v>
      </c>
      <c r="K13" s="224">
        <v>48.080728313688184</v>
      </c>
      <c r="L13" s="224" t="s">
        <v>60</v>
      </c>
      <c r="M13" s="224" t="s">
        <v>60</v>
      </c>
      <c r="N13" s="224" t="s">
        <v>60</v>
      </c>
      <c r="O13" s="224" t="s">
        <v>60</v>
      </c>
      <c r="P13" s="224" t="s">
        <v>60</v>
      </c>
      <c r="Q13" s="224" t="s">
        <v>60</v>
      </c>
      <c r="R13" s="224" t="s">
        <v>60</v>
      </c>
    </row>
    <row r="14" spans="2:18" ht="13.5" customHeight="1">
      <c r="B14" s="223" t="s">
        <v>10</v>
      </c>
      <c r="C14" s="223" t="s">
        <v>10</v>
      </c>
      <c r="D14" s="224">
        <v>28.121832898335793</v>
      </c>
      <c r="E14" s="224">
        <v>28.79651038871916</v>
      </c>
      <c r="F14" s="224">
        <v>29.201342179951705</v>
      </c>
      <c r="G14" s="224">
        <v>28.082115667087098</v>
      </c>
      <c r="H14" s="224">
        <v>24.976729631991507</v>
      </c>
      <c r="I14" s="224">
        <v>21.455569180449888</v>
      </c>
      <c r="J14" s="224">
        <v>19.62097468142667</v>
      </c>
      <c r="K14" s="224">
        <v>18.280616580315385</v>
      </c>
      <c r="L14" s="224">
        <v>25.849937821330844</v>
      </c>
      <c r="M14" s="224">
        <v>32.264159578675844</v>
      </c>
      <c r="N14" s="224">
        <v>36.29571841185976</v>
      </c>
      <c r="O14" s="224">
        <v>39.824852417730284</v>
      </c>
      <c r="P14" s="224">
        <v>42.736785244265967</v>
      </c>
      <c r="Q14" s="224">
        <v>45.308231648780826</v>
      </c>
      <c r="R14" s="224">
        <v>44.471657627705206</v>
      </c>
    </row>
    <row r="15" spans="2:18" ht="13.5" customHeight="1">
      <c r="B15" s="223" t="s">
        <v>11</v>
      </c>
      <c r="C15" s="223" t="s">
        <v>11</v>
      </c>
      <c r="D15" s="224">
        <v>18.539505499202637</v>
      </c>
      <c r="E15" s="224">
        <v>18.303114977273399</v>
      </c>
      <c r="F15" s="224">
        <v>18.0764348249641</v>
      </c>
      <c r="G15" s="224">
        <v>16.17055171099749</v>
      </c>
      <c r="H15" s="224">
        <v>17.502676950330891</v>
      </c>
      <c r="I15" s="224">
        <v>15.44724937983365</v>
      </c>
      <c r="J15" s="224">
        <v>13.299236141248638</v>
      </c>
      <c r="K15" s="224">
        <v>11.911424487002581</v>
      </c>
      <c r="L15" s="224">
        <v>16.335583738357641</v>
      </c>
      <c r="M15" s="224">
        <v>17.370344470327076</v>
      </c>
      <c r="N15" s="224">
        <v>18.459841870276129</v>
      </c>
      <c r="O15" s="224">
        <v>19.010728278704946</v>
      </c>
      <c r="P15" s="224">
        <v>19.16224476421462</v>
      </c>
      <c r="Q15" s="224">
        <v>18.428775044443736</v>
      </c>
      <c r="R15" s="224">
        <v>17.748408341106238</v>
      </c>
    </row>
    <row r="16" spans="2:18" ht="13.5" customHeight="1">
      <c r="B16" s="223" t="s">
        <v>12</v>
      </c>
      <c r="C16" s="223" t="s">
        <v>12</v>
      </c>
      <c r="D16" s="224">
        <v>-4.7488331509771058</v>
      </c>
      <c r="E16" s="224">
        <v>-4.336064148320399</v>
      </c>
      <c r="F16" s="224">
        <v>-3.7784954303743463</v>
      </c>
      <c r="G16" s="224">
        <v>-2.0098911473365213</v>
      </c>
      <c r="H16" s="224">
        <v>-1.9155114018752952</v>
      </c>
      <c r="I16" s="224">
        <v>-1.795642925254896</v>
      </c>
      <c r="J16" s="224">
        <v>-1.757679292733606</v>
      </c>
      <c r="K16" s="224">
        <v>-2.1531439173773261</v>
      </c>
      <c r="L16" s="224">
        <v>0.61066892725825117</v>
      </c>
      <c r="M16" s="224">
        <v>10.367974894335953</v>
      </c>
      <c r="N16" s="224">
        <v>16.558204872095779</v>
      </c>
      <c r="O16" s="224">
        <v>21.370354901820988</v>
      </c>
      <c r="P16" s="224">
        <v>25.098919923736947</v>
      </c>
      <c r="Q16" s="224">
        <v>27.885128457674302</v>
      </c>
      <c r="R16" s="224">
        <v>29.876116419485726</v>
      </c>
    </row>
    <row r="17" spans="2:18" ht="13.5" customHeight="1">
      <c r="B17" s="223" t="s">
        <v>210</v>
      </c>
      <c r="C17" s="223" t="s">
        <v>13</v>
      </c>
      <c r="D17" s="224">
        <v>9.4320945895531665</v>
      </c>
      <c r="E17" s="224">
        <v>12.890500731691798</v>
      </c>
      <c r="F17" s="224">
        <v>17.189232809960028</v>
      </c>
      <c r="G17" s="224">
        <v>18.431625236806301</v>
      </c>
      <c r="H17" s="224">
        <v>21.235801637943986</v>
      </c>
      <c r="I17" s="224">
        <v>21.819475391988103</v>
      </c>
      <c r="J17" s="224">
        <v>24.251252046154868</v>
      </c>
      <c r="K17" s="224">
        <v>24.550256182577694</v>
      </c>
      <c r="L17" s="224">
        <v>29.670356069947584</v>
      </c>
      <c r="M17" s="224">
        <v>32.818829146795537</v>
      </c>
      <c r="N17" s="224">
        <v>34.448994702002231</v>
      </c>
      <c r="O17" s="224">
        <v>35.542894578003022</v>
      </c>
      <c r="P17" s="224">
        <v>36.495280235192979</v>
      </c>
      <c r="Q17" s="224">
        <v>37.172732466244149</v>
      </c>
      <c r="R17" s="224">
        <v>37.702768298257425</v>
      </c>
    </row>
    <row r="18" spans="2:18" ht="13.5" customHeight="1">
      <c r="B18" s="223" t="s">
        <v>14</v>
      </c>
      <c r="C18" s="223" t="s">
        <v>14</v>
      </c>
      <c r="D18" s="224">
        <v>79.973994687869236</v>
      </c>
      <c r="E18" s="224">
        <v>82.99211832292724</v>
      </c>
      <c r="F18" s="224">
        <v>85.465155493740014</v>
      </c>
      <c r="G18" s="224">
        <v>86.347906144015369</v>
      </c>
      <c r="H18" s="224">
        <v>89.184644217052821</v>
      </c>
      <c r="I18" s="224">
        <v>89.376739585990506</v>
      </c>
      <c r="J18" s="224">
        <v>89.26904697704758</v>
      </c>
      <c r="K18" s="224">
        <v>89.349842559613194</v>
      </c>
      <c r="L18" s="224">
        <v>104.3023810978064</v>
      </c>
      <c r="M18" s="224">
        <v>106.0507943559696</v>
      </c>
      <c r="N18" s="224">
        <v>105.11000411828503</v>
      </c>
      <c r="O18" s="224">
        <v>106.06329880761909</v>
      </c>
      <c r="P18" s="224">
        <v>106.73879686239927</v>
      </c>
      <c r="Q18" s="224">
        <v>107.16023626273386</v>
      </c>
      <c r="R18" s="224">
        <v>107.70414940723687</v>
      </c>
    </row>
    <row r="19" spans="2:18" ht="13.5" customHeight="1">
      <c r="B19" s="223" t="s">
        <v>15</v>
      </c>
      <c r="C19" s="223" t="s">
        <v>15</v>
      </c>
      <c r="D19" s="224">
        <v>59.63461321307976</v>
      </c>
      <c r="E19" s="224">
        <v>58.681238550874134</v>
      </c>
      <c r="F19" s="224">
        <v>55.11042108607208</v>
      </c>
      <c r="G19" s="224">
        <v>52.451936104263467</v>
      </c>
      <c r="H19" s="224">
        <v>49.579901363430459</v>
      </c>
      <c r="I19" s="224">
        <v>45.755063100869364</v>
      </c>
      <c r="J19" s="224">
        <v>43.004340947619632</v>
      </c>
      <c r="K19" s="224">
        <v>41.372928777489456</v>
      </c>
      <c r="L19" s="224">
        <v>50.014224708378471</v>
      </c>
      <c r="M19" s="224">
        <v>52.47392442865938</v>
      </c>
      <c r="N19" s="224">
        <v>50.36382729399471</v>
      </c>
      <c r="O19" s="224">
        <v>48.420653575700015</v>
      </c>
      <c r="P19" s="224">
        <v>46.377491998757833</v>
      </c>
      <c r="Q19" s="224">
        <v>44.287126357808653</v>
      </c>
      <c r="R19" s="224">
        <v>42.217167118002095</v>
      </c>
    </row>
    <row r="20" spans="2:18" ht="13.5" customHeight="1">
      <c r="B20" s="223" t="s">
        <v>16</v>
      </c>
      <c r="C20" s="223" t="s">
        <v>16</v>
      </c>
      <c r="D20" s="224" t="s">
        <v>60</v>
      </c>
      <c r="E20" s="224" t="s">
        <v>60</v>
      </c>
      <c r="F20" s="224" t="s">
        <v>60</v>
      </c>
      <c r="G20" s="224" t="s">
        <v>60</v>
      </c>
      <c r="H20" s="224" t="s">
        <v>60</v>
      </c>
      <c r="I20" s="224" t="s">
        <v>60</v>
      </c>
      <c r="J20" s="224" t="s">
        <v>60</v>
      </c>
      <c r="K20" s="224" t="s">
        <v>60</v>
      </c>
      <c r="L20" s="224" t="s">
        <v>60</v>
      </c>
      <c r="M20" s="224" t="s">
        <v>60</v>
      </c>
      <c r="N20" s="224" t="s">
        <v>60</v>
      </c>
      <c r="O20" s="224" t="s">
        <v>60</v>
      </c>
      <c r="P20" s="224" t="s">
        <v>60</v>
      </c>
      <c r="Q20" s="224" t="s">
        <v>60</v>
      </c>
      <c r="R20" s="224" t="s">
        <v>60</v>
      </c>
    </row>
    <row r="21" spans="2:18" ht="13.5" customHeight="1">
      <c r="B21" s="223" t="s">
        <v>121</v>
      </c>
      <c r="C21" s="223" t="s">
        <v>89</v>
      </c>
      <c r="D21" s="224" t="s">
        <v>60</v>
      </c>
      <c r="E21" s="224" t="s">
        <v>60</v>
      </c>
      <c r="F21" s="224" t="s">
        <v>60</v>
      </c>
      <c r="G21" s="224" t="s">
        <v>60</v>
      </c>
      <c r="H21" s="224" t="s">
        <v>60</v>
      </c>
      <c r="I21" s="224" t="s">
        <v>60</v>
      </c>
      <c r="J21" s="224" t="s">
        <v>60</v>
      </c>
      <c r="K21" s="224" t="s">
        <v>60</v>
      </c>
      <c r="L21" s="224" t="s">
        <v>60</v>
      </c>
      <c r="M21" s="224" t="s">
        <v>60</v>
      </c>
      <c r="N21" s="224" t="s">
        <v>60</v>
      </c>
      <c r="O21" s="224" t="s">
        <v>60</v>
      </c>
      <c r="P21" s="224" t="s">
        <v>60</v>
      </c>
      <c r="Q21" s="224" t="s">
        <v>60</v>
      </c>
      <c r="R21" s="224" t="s">
        <v>60</v>
      </c>
    </row>
    <row r="22" spans="2:18" ht="13.5" customHeight="1">
      <c r="B22" s="223" t="s">
        <v>211</v>
      </c>
      <c r="C22" s="223" t="s">
        <v>64</v>
      </c>
      <c r="D22" s="224">
        <v>104.82358991979561</v>
      </c>
      <c r="E22" s="224">
        <v>99.196557006435057</v>
      </c>
      <c r="F22" s="224">
        <v>88.136467340248089</v>
      </c>
      <c r="G22" s="224">
        <v>78.011751530174195</v>
      </c>
      <c r="H22" s="224">
        <v>65.171994573369389</v>
      </c>
      <c r="I22" s="224">
        <v>57.903320982649618</v>
      </c>
      <c r="J22" s="224">
        <v>48.642489724793833</v>
      </c>
      <c r="K22" s="224">
        <v>55.430259734416929</v>
      </c>
      <c r="L22" s="224">
        <v>63.766456043367469</v>
      </c>
      <c r="M22" s="224">
        <v>69.756133307125239</v>
      </c>
      <c r="N22" s="224">
        <v>74.366719518591808</v>
      </c>
      <c r="O22" s="224">
        <v>77.488413979103925</v>
      </c>
      <c r="P22" s="224">
        <v>77.79349497093088</v>
      </c>
      <c r="Q22" s="224">
        <v>76.788866483489855</v>
      </c>
      <c r="R22" s="224">
        <v>74.855283984453337</v>
      </c>
    </row>
    <row r="23" spans="2:18" ht="13.5" customHeight="1">
      <c r="B23" s="223" t="s">
        <v>212</v>
      </c>
      <c r="C23" s="223" t="s">
        <v>17</v>
      </c>
      <c r="D23" s="224">
        <v>86.939466427645741</v>
      </c>
      <c r="E23" s="224">
        <v>90.050558259056729</v>
      </c>
      <c r="F23" s="224">
        <v>85.944677989765069</v>
      </c>
      <c r="G23" s="224">
        <v>65.662708740999676</v>
      </c>
      <c r="H23" s="224">
        <v>65.343192924177572</v>
      </c>
      <c r="I23" s="224">
        <v>58.780938233936212</v>
      </c>
      <c r="J23" s="224">
        <v>54.17517851195732</v>
      </c>
      <c r="K23" s="224">
        <v>49.405153685961842</v>
      </c>
      <c r="L23" s="224">
        <v>54.781455617882592</v>
      </c>
      <c r="M23" s="224">
        <v>57.959371350275788</v>
      </c>
      <c r="N23" s="224">
        <v>58.178436189676709</v>
      </c>
      <c r="O23" s="224">
        <v>56.606927756754089</v>
      </c>
      <c r="P23" s="224">
        <v>55.111605586022705</v>
      </c>
      <c r="Q23" s="224">
        <v>53.220892934465056</v>
      </c>
      <c r="R23" s="224">
        <v>50.043813888359935</v>
      </c>
    </row>
    <row r="24" spans="2:18" ht="13.5" customHeight="1">
      <c r="B24" s="223" t="s">
        <v>18</v>
      </c>
      <c r="C24" s="223" t="s">
        <v>18</v>
      </c>
      <c r="D24" s="224">
        <v>63.2</v>
      </c>
      <c r="E24" s="224">
        <v>62.2</v>
      </c>
      <c r="F24" s="224">
        <v>61.8</v>
      </c>
      <c r="G24" s="224">
        <v>60.099999999999994</v>
      </c>
      <c r="H24" s="224">
        <v>58.4</v>
      </c>
      <c r="I24" s="224">
        <v>56.8</v>
      </c>
      <c r="J24" s="224">
        <v>57.4</v>
      </c>
      <c r="K24" s="224">
        <v>57.199999999999996</v>
      </c>
      <c r="L24" s="224">
        <v>70.214822982741794</v>
      </c>
      <c r="M24" s="224">
        <v>75.622192335394331</v>
      </c>
      <c r="N24" s="224">
        <v>76.24557357176721</v>
      </c>
      <c r="O24" s="224">
        <v>76.84217155375265</v>
      </c>
      <c r="P24" s="224">
        <v>77.366019631054556</v>
      </c>
      <c r="Q24" s="224">
        <v>77.968890987187393</v>
      </c>
      <c r="R24" s="224">
        <v>78.583345510325003</v>
      </c>
    </row>
    <row r="25" spans="2:18" ht="13.5" customHeight="1">
      <c r="B25" s="223" t="s">
        <v>19</v>
      </c>
      <c r="C25" s="223" t="s">
        <v>19</v>
      </c>
      <c r="D25" s="224">
        <v>114.05349067139142</v>
      </c>
      <c r="E25" s="224">
        <v>119.17594171446287</v>
      </c>
      <c r="F25" s="224">
        <v>121.41758110760314</v>
      </c>
      <c r="G25" s="224">
        <v>122.23619706951077</v>
      </c>
      <c r="H25" s="224">
        <v>121.60194647087164</v>
      </c>
      <c r="I25" s="224">
        <v>121.26248276799299</v>
      </c>
      <c r="J25" s="224">
        <v>121.78060440276886</v>
      </c>
      <c r="K25" s="224">
        <v>122.08000035735384</v>
      </c>
      <c r="L25" s="224">
        <v>142.02852394200758</v>
      </c>
      <c r="M25" s="224">
        <v>144.20307879219837</v>
      </c>
      <c r="N25" s="224">
        <v>143.14605295382719</v>
      </c>
      <c r="O25" s="224">
        <v>143.07652517799664</v>
      </c>
      <c r="P25" s="224">
        <v>141.94343901647773</v>
      </c>
      <c r="Q25" s="224">
        <v>140.4365471875245</v>
      </c>
      <c r="R25" s="224">
        <v>139.71945096759782</v>
      </c>
    </row>
    <row r="26" spans="2:18" ht="13.5" customHeight="1">
      <c r="B26" s="223" t="s">
        <v>20</v>
      </c>
      <c r="C26" s="223" t="s">
        <v>20</v>
      </c>
      <c r="D26" s="224">
        <v>144.00785014550183</v>
      </c>
      <c r="E26" s="224">
        <v>142.92992774138656</v>
      </c>
      <c r="F26" s="224">
        <v>145.14722217778302</v>
      </c>
      <c r="G26" s="224">
        <v>144.59078014461213</v>
      </c>
      <c r="H26" s="224">
        <v>149.56187452306781</v>
      </c>
      <c r="I26" s="224">
        <v>148.10856794672674</v>
      </c>
      <c r="J26" s="224">
        <v>151.1569436034043</v>
      </c>
      <c r="K26" s="224">
        <v>150.42771986019486</v>
      </c>
      <c r="L26" s="224">
        <v>169.23869629426702</v>
      </c>
      <c r="M26" s="224">
        <v>172.26892107581472</v>
      </c>
      <c r="N26" s="224">
        <v>170.99541302829527</v>
      </c>
      <c r="O26" s="224">
        <v>170.74755241947537</v>
      </c>
      <c r="P26" s="224">
        <v>171.28124027996876</v>
      </c>
      <c r="Q26" s="224">
        <v>171.84779099188091</v>
      </c>
      <c r="R26" s="224">
        <v>172.61000882440544</v>
      </c>
    </row>
    <row r="27" spans="2:18" ht="13.5" customHeight="1">
      <c r="B27" s="223" t="s">
        <v>21</v>
      </c>
      <c r="C27" s="223" t="s">
        <v>21</v>
      </c>
      <c r="D27" s="224">
        <v>2.3161404260906777</v>
      </c>
      <c r="E27" s="224">
        <v>5.7850405964955671</v>
      </c>
      <c r="F27" s="224">
        <v>7.5181633719453025</v>
      </c>
      <c r="G27" s="224">
        <v>9.4892306470370933</v>
      </c>
      <c r="H27" s="224">
        <v>9.7342036769210001</v>
      </c>
      <c r="I27" s="224">
        <v>9.6058586018714625</v>
      </c>
      <c r="J27" s="224">
        <v>9.5779822762355629</v>
      </c>
      <c r="K27" s="224">
        <v>11.800785303822829</v>
      </c>
      <c r="L27" s="224">
        <v>18.236308255437688</v>
      </c>
      <c r="M27" s="224">
        <v>22.726236111104562</v>
      </c>
      <c r="N27" s="224">
        <v>26.784194008266148</v>
      </c>
      <c r="O27" s="224">
        <v>30.596554753689691</v>
      </c>
      <c r="P27" s="224">
        <v>33.959013188590937</v>
      </c>
      <c r="Q27" s="224">
        <v>36.891356934038164</v>
      </c>
      <c r="R27" s="224">
        <v>39.275811334980972</v>
      </c>
    </row>
    <row r="28" spans="2:18" ht="13.5" customHeight="1">
      <c r="B28" s="223" t="s">
        <v>90</v>
      </c>
      <c r="C28" s="223" t="s">
        <v>90</v>
      </c>
      <c r="D28" s="224">
        <v>29.635798659868694</v>
      </c>
      <c r="E28" s="224">
        <v>29.477637967589786</v>
      </c>
      <c r="F28" s="224">
        <v>29.603387088946658</v>
      </c>
      <c r="G28" s="224">
        <v>30.75409193433557</v>
      </c>
      <c r="H28" s="224">
        <v>30.606704980382123</v>
      </c>
      <c r="I28" s="224">
        <v>31.590994614473427</v>
      </c>
      <c r="J28" s="224">
        <v>27.971465628697128</v>
      </c>
      <c r="K28" s="224">
        <v>28.505067792452689</v>
      </c>
      <c r="L28" s="224">
        <v>36.699759773674266</v>
      </c>
      <c r="M28" s="224">
        <v>38.855645503193536</v>
      </c>
      <c r="N28" s="224">
        <v>37.569760991032283</v>
      </c>
      <c r="O28" s="224">
        <v>36.24328130881748</v>
      </c>
      <c r="P28" s="224">
        <v>35.181687508714759</v>
      </c>
      <c r="Q28" s="224">
        <v>34.03274801880081</v>
      </c>
      <c r="R28" s="224">
        <v>32.923983691120881</v>
      </c>
    </row>
    <row r="29" spans="2:18" ht="13.5" customHeight="1">
      <c r="B29" s="223" t="s">
        <v>65</v>
      </c>
      <c r="C29" s="223" t="s">
        <v>65</v>
      </c>
      <c r="D29" s="224">
        <v>33.357944579798982</v>
      </c>
      <c r="E29" s="224">
        <v>34.069769632073424</v>
      </c>
      <c r="F29" s="224">
        <v>32.539551628837685</v>
      </c>
      <c r="G29" s="224">
        <v>35.445205204347488</v>
      </c>
      <c r="H29" s="224">
        <v>32.947011949117893</v>
      </c>
      <c r="I29" s="224">
        <v>32.946260670872334</v>
      </c>
      <c r="J29" s="224">
        <v>27.740344243916383</v>
      </c>
      <c r="K29" s="224">
        <v>30.373175620012542</v>
      </c>
      <c r="L29" s="224">
        <v>41.442141570394782</v>
      </c>
      <c r="M29" s="224">
        <v>44.224305023896413</v>
      </c>
      <c r="N29" s="224">
        <v>42.623134811342602</v>
      </c>
      <c r="O29" s="224">
        <v>40.762220296510591</v>
      </c>
      <c r="P29" s="224">
        <v>38.635964536430883</v>
      </c>
      <c r="Q29" s="224">
        <v>36.345787873899695</v>
      </c>
      <c r="R29" s="224">
        <v>33.885978853378418</v>
      </c>
    </row>
    <row r="30" spans="2:18" ht="13.5" customHeight="1">
      <c r="B30" s="223" t="s">
        <v>22</v>
      </c>
      <c r="C30" s="223" t="s">
        <v>22</v>
      </c>
      <c r="D30" s="224">
        <v>-10.780488800125136</v>
      </c>
      <c r="E30" s="224">
        <v>-9.3775403553594234</v>
      </c>
      <c r="F30" s="224">
        <v>-11.25452589494304</v>
      </c>
      <c r="G30" s="224">
        <v>-12.558507583658402</v>
      </c>
      <c r="H30" s="224">
        <v>-11.958124420191989</v>
      </c>
      <c r="I30" s="224">
        <v>-11.661345227073513</v>
      </c>
      <c r="J30" s="224">
        <v>-11.217072890491915</v>
      </c>
      <c r="K30" s="224">
        <v>-8.4249239958876707</v>
      </c>
      <c r="L30" s="224">
        <v>-4.5727506075991773</v>
      </c>
      <c r="M30" s="224">
        <v>-1.1902080182290624</v>
      </c>
      <c r="N30" s="224">
        <v>0.92918874411170094</v>
      </c>
      <c r="O30" s="224">
        <v>2.2797897522935364</v>
      </c>
      <c r="P30" s="224">
        <v>3.2364255239622746</v>
      </c>
      <c r="Q30" s="224">
        <v>4.1475543866923053</v>
      </c>
      <c r="R30" s="224">
        <v>5.0439786958045634</v>
      </c>
    </row>
    <row r="31" spans="2:18" ht="13.5" customHeight="1">
      <c r="B31" s="223" t="s">
        <v>66</v>
      </c>
      <c r="C31" s="223" t="s">
        <v>66</v>
      </c>
      <c r="D31" s="224">
        <v>56.387026340016789</v>
      </c>
      <c r="E31" s="224">
        <v>56.738472460599333</v>
      </c>
      <c r="F31" s="224">
        <v>52.248270875111402</v>
      </c>
      <c r="G31" s="224">
        <v>47.662681022056255</v>
      </c>
      <c r="H31" s="224">
        <v>41.810682553717029</v>
      </c>
      <c r="I31" s="224">
        <v>36.431855307483389</v>
      </c>
      <c r="J31" s="224">
        <v>33.695495962284305</v>
      </c>
      <c r="K31" s="224">
        <v>30.76323638016456</v>
      </c>
      <c r="L31" s="224" t="s">
        <v>60</v>
      </c>
      <c r="M31" s="224" t="s">
        <v>60</v>
      </c>
      <c r="N31" s="224" t="s">
        <v>60</v>
      </c>
      <c r="O31" s="224" t="s">
        <v>60</v>
      </c>
      <c r="P31" s="224" t="s">
        <v>60</v>
      </c>
      <c r="Q31" s="224" t="s">
        <v>60</v>
      </c>
      <c r="R31" s="224" t="s">
        <v>60</v>
      </c>
    </row>
    <row r="32" spans="2:18" ht="13.5" customHeight="1">
      <c r="B32" s="223" t="s">
        <v>347</v>
      </c>
      <c r="C32" s="223" t="s">
        <v>23</v>
      </c>
      <c r="D32" s="224">
        <v>52.107154124410769</v>
      </c>
      <c r="E32" s="224">
        <v>53.707777725625817</v>
      </c>
      <c r="F32" s="224">
        <v>54.837840252546307</v>
      </c>
      <c r="G32" s="224">
        <v>52.78344598903201</v>
      </c>
      <c r="H32" s="224">
        <v>51.020488835116616</v>
      </c>
      <c r="I32" s="224">
        <v>46.177449989568458</v>
      </c>
      <c r="J32" s="224">
        <v>42.517273498139765</v>
      </c>
      <c r="K32" s="224">
        <v>41.63583143873781</v>
      </c>
      <c r="L32" s="224">
        <v>43.770245884718548</v>
      </c>
      <c r="M32" s="224">
        <v>45.476978787229157</v>
      </c>
      <c r="N32" s="224">
        <v>45.496205766910883</v>
      </c>
      <c r="O32" s="224">
        <v>45.300466648763688</v>
      </c>
      <c r="P32" s="224">
        <v>44.600292606187544</v>
      </c>
      <c r="Q32" s="224">
        <v>43.373443019560057</v>
      </c>
      <c r="R32" s="224">
        <v>42.036568425854959</v>
      </c>
    </row>
    <row r="33" spans="2:18" ht="13.5" customHeight="1">
      <c r="B33" s="223" t="s">
        <v>24</v>
      </c>
      <c r="C33" s="223" t="s">
        <v>24</v>
      </c>
      <c r="D33" s="224">
        <v>8.5209539245195636</v>
      </c>
      <c r="E33" s="224">
        <v>8.6146559663202211</v>
      </c>
      <c r="F33" s="224">
        <v>7.9364684002523997</v>
      </c>
      <c r="G33" s="224">
        <v>7.345611789861926</v>
      </c>
      <c r="H33" s="224">
        <v>6.6277387582546909</v>
      </c>
      <c r="I33" s="224">
        <v>5.5467976172207418</v>
      </c>
      <c r="J33" s="224">
        <v>4.7131458841090881</v>
      </c>
      <c r="K33" s="224">
        <v>6.961187701494036</v>
      </c>
      <c r="L33" s="224">
        <v>14.686868574109194</v>
      </c>
      <c r="M33" s="224">
        <v>21.717052336432229</v>
      </c>
      <c r="N33" s="224">
        <v>25.741229508908415</v>
      </c>
      <c r="O33" s="224">
        <v>27.904062743464962</v>
      </c>
      <c r="P33" s="224">
        <v>27.993194803673937</v>
      </c>
      <c r="Q33" s="224">
        <v>26.544896150824609</v>
      </c>
      <c r="R33" s="224">
        <v>24.486512602333672</v>
      </c>
    </row>
    <row r="34" spans="2:18" ht="13.5" customHeight="1">
      <c r="B34" s="223" t="s">
        <v>213</v>
      </c>
      <c r="C34" s="223" t="s">
        <v>25</v>
      </c>
      <c r="D34" s="224">
        <v>-49.019062749552724</v>
      </c>
      <c r="E34" s="224">
        <v>-60.13748915741737</v>
      </c>
      <c r="F34" s="224">
        <v>-74.619095559304043</v>
      </c>
      <c r="G34" s="224">
        <v>-85.573585225870147</v>
      </c>
      <c r="H34" s="224">
        <v>-84.199366847548916</v>
      </c>
      <c r="I34" s="224">
        <v>-79.268867767075264</v>
      </c>
      <c r="J34" s="224">
        <v>-71.374630687413827</v>
      </c>
      <c r="K34" s="224">
        <v>-101.88578415121918</v>
      </c>
      <c r="L34" s="224">
        <v>-121.20408365034851</v>
      </c>
      <c r="M34" s="224">
        <v>-110.03899944277498</v>
      </c>
      <c r="N34" s="224">
        <v>-113.33890146605061</v>
      </c>
      <c r="O34" s="224">
        <v>-117.65437316753224</v>
      </c>
      <c r="P34" s="224">
        <v>-122.54407804754447</v>
      </c>
      <c r="Q34" s="224">
        <v>-127.35191547126368</v>
      </c>
      <c r="R34" s="224">
        <v>-132.09310452220569</v>
      </c>
    </row>
    <row r="35" spans="2:18" ht="13.5" customHeight="1">
      <c r="B35" s="223" t="s">
        <v>26</v>
      </c>
      <c r="C35" s="223" t="s">
        <v>26</v>
      </c>
      <c r="D35" s="224">
        <v>115.74515317096822</v>
      </c>
      <c r="E35" s="224">
        <v>118.26223237061146</v>
      </c>
      <c r="F35" s="224">
        <v>120.45914071759229</v>
      </c>
      <c r="G35" s="224">
        <v>121.45462881969715</v>
      </c>
      <c r="H35" s="224">
        <v>120.04999737251045</v>
      </c>
      <c r="I35" s="224">
        <v>116.56795124806645</v>
      </c>
      <c r="J35" s="224">
        <v>115.53556050395717</v>
      </c>
      <c r="K35" s="224">
        <v>110.66061912798968</v>
      </c>
      <c r="L35" s="224">
        <v>122.88550867646248</v>
      </c>
      <c r="M35" s="224">
        <v>123.03125028773782</v>
      </c>
      <c r="N35" s="224">
        <v>117.66687166405492</v>
      </c>
      <c r="O35" s="224">
        <v>114.44770455356664</v>
      </c>
      <c r="P35" s="224">
        <v>110.26822776454104</v>
      </c>
      <c r="Q35" s="224">
        <v>106.90249977812938</v>
      </c>
      <c r="R35" s="224">
        <v>103.77015182902194</v>
      </c>
    </row>
    <row r="36" spans="2:18">
      <c r="B36" s="223" t="s">
        <v>91</v>
      </c>
      <c r="C36" s="223" t="s">
        <v>91</v>
      </c>
      <c r="D36" s="224" t="s">
        <v>60</v>
      </c>
      <c r="E36" s="224" t="s">
        <v>60</v>
      </c>
      <c r="F36" s="224" t="s">
        <v>60</v>
      </c>
      <c r="G36" s="224" t="s">
        <v>60</v>
      </c>
      <c r="H36" s="224" t="s">
        <v>60</v>
      </c>
      <c r="I36" s="224" t="s">
        <v>60</v>
      </c>
      <c r="J36" s="224" t="s">
        <v>60</v>
      </c>
      <c r="K36" s="224" t="s">
        <v>60</v>
      </c>
      <c r="L36" s="224" t="s">
        <v>60</v>
      </c>
      <c r="M36" s="224" t="s">
        <v>60</v>
      </c>
      <c r="N36" s="224" t="s">
        <v>60</v>
      </c>
      <c r="O36" s="224" t="s">
        <v>60</v>
      </c>
      <c r="P36" s="224" t="s">
        <v>60</v>
      </c>
      <c r="Q36" s="224" t="s">
        <v>60</v>
      </c>
      <c r="R36" s="224" t="s">
        <v>60</v>
      </c>
    </row>
    <row r="37" spans="2:18">
      <c r="B37" s="223" t="s">
        <v>27</v>
      </c>
      <c r="C37" s="223" t="s">
        <v>27</v>
      </c>
      <c r="D37" s="224" t="s">
        <v>60</v>
      </c>
      <c r="E37" s="224" t="s">
        <v>60</v>
      </c>
      <c r="F37" s="224" t="s">
        <v>60</v>
      </c>
      <c r="G37" s="224" t="s">
        <v>60</v>
      </c>
      <c r="H37" s="224" t="s">
        <v>60</v>
      </c>
      <c r="I37" s="224" t="s">
        <v>60</v>
      </c>
      <c r="J37" s="224" t="s">
        <v>60</v>
      </c>
      <c r="K37" s="224" t="s">
        <v>60</v>
      </c>
      <c r="L37" s="224" t="s">
        <v>60</v>
      </c>
      <c r="M37" s="224" t="s">
        <v>60</v>
      </c>
      <c r="N37" s="224" t="s">
        <v>60</v>
      </c>
      <c r="O37" s="224" t="s">
        <v>60</v>
      </c>
      <c r="P37" s="224" t="s">
        <v>60</v>
      </c>
      <c r="Q37" s="224" t="s">
        <v>60</v>
      </c>
      <c r="R37" s="224" t="s">
        <v>60</v>
      </c>
    </row>
    <row r="38" spans="2:18">
      <c r="B38" s="223" t="s">
        <v>28</v>
      </c>
      <c r="C38" s="223" t="s">
        <v>28</v>
      </c>
      <c r="D38" s="224">
        <v>36.55860294097365</v>
      </c>
      <c r="E38" s="224">
        <v>45.207561247918626</v>
      </c>
      <c r="F38" s="224">
        <v>46.473296965799818</v>
      </c>
      <c r="G38" s="224">
        <v>50.324560003706317</v>
      </c>
      <c r="H38" s="224">
        <v>52.221387031688884</v>
      </c>
      <c r="I38" s="224">
        <v>51.90924711282031</v>
      </c>
      <c r="J38" s="224">
        <v>45.809657542311164</v>
      </c>
      <c r="K38" s="224">
        <v>42.728433686142097</v>
      </c>
      <c r="L38" s="224">
        <v>50.500246235193494</v>
      </c>
      <c r="M38" s="224">
        <v>52.347461882421733</v>
      </c>
      <c r="N38" s="224">
        <v>50.853471426195675</v>
      </c>
      <c r="O38" s="224">
        <v>50.492143698196621</v>
      </c>
      <c r="P38" s="224">
        <v>49.879524927585024</v>
      </c>
      <c r="Q38" s="224">
        <v>49.043770199039088</v>
      </c>
      <c r="R38" s="224">
        <v>48.225939384402537</v>
      </c>
    </row>
    <row r="39" spans="2:18">
      <c r="B39" s="223" t="s">
        <v>29</v>
      </c>
      <c r="C39" s="223" t="s">
        <v>29</v>
      </c>
      <c r="D39" s="224">
        <v>71.759393714861517</v>
      </c>
      <c r="E39" s="224">
        <v>80.838198438179916</v>
      </c>
      <c r="F39" s="224">
        <v>85.197929580548717</v>
      </c>
      <c r="G39" s="224">
        <v>84.932304030289814</v>
      </c>
      <c r="H39" s="224">
        <v>86.068192469295411</v>
      </c>
      <c r="I39" s="224">
        <v>85.065961680639873</v>
      </c>
      <c r="J39" s="224">
        <v>83.60470437395837</v>
      </c>
      <c r="K39" s="224">
        <v>82.199108752446222</v>
      </c>
      <c r="L39" s="224">
        <v>102.29055944055945</v>
      </c>
      <c r="M39" s="224">
        <v>104.54065198069624</v>
      </c>
      <c r="N39" s="224">
        <v>104.30512362536462</v>
      </c>
      <c r="O39" s="224">
        <v>104.79036984412491</v>
      </c>
      <c r="P39" s="224">
        <v>104.8823070964701</v>
      </c>
      <c r="Q39" s="224">
        <v>106.04970898502523</v>
      </c>
      <c r="R39" s="224">
        <v>107.16246524677598</v>
      </c>
    </row>
    <row r="40" spans="2:18">
      <c r="B40" s="223" t="s">
        <v>30</v>
      </c>
      <c r="C40" s="223" t="s">
        <v>30</v>
      </c>
      <c r="D40" s="224">
        <v>11.263513582108454</v>
      </c>
      <c r="E40" s="224">
        <v>11.406605486059355</v>
      </c>
      <c r="F40" s="224">
        <v>11.235470467574817</v>
      </c>
      <c r="G40" s="224">
        <v>11.15956690224318</v>
      </c>
      <c r="H40" s="224">
        <v>8.911126558341266</v>
      </c>
      <c r="I40" s="224">
        <v>6.2679158520886276</v>
      </c>
      <c r="J40" s="224">
        <v>5.9876486701547087</v>
      </c>
      <c r="K40" s="224">
        <v>3.5398959177228226</v>
      </c>
      <c r="L40" s="224">
        <v>6.4347628423500671</v>
      </c>
      <c r="M40" s="224">
        <v>9.850525671341634</v>
      </c>
      <c r="N40" s="224">
        <v>11.038036194819059</v>
      </c>
      <c r="O40" s="224">
        <v>10.764233610295644</v>
      </c>
      <c r="P40" s="224">
        <v>10.327575030861869</v>
      </c>
      <c r="Q40" s="224">
        <v>9.7181396786948699</v>
      </c>
      <c r="R40" s="224">
        <v>9.0091146473675465</v>
      </c>
    </row>
    <row r="41" spans="2:18">
      <c r="B41" s="223" t="s">
        <v>31</v>
      </c>
      <c r="C41" s="223" t="s">
        <v>31</v>
      </c>
      <c r="D41" s="224">
        <v>21.436723756935994</v>
      </c>
      <c r="E41" s="224">
        <v>20.495452078325901</v>
      </c>
      <c r="F41" s="224">
        <v>20.541512261905346</v>
      </c>
      <c r="G41" s="224">
        <v>20.708077625356005</v>
      </c>
      <c r="H41" s="224">
        <v>21.380135006475999</v>
      </c>
      <c r="I41" s="224">
        <v>20.494088681844172</v>
      </c>
      <c r="J41" s="224">
        <v>18.869865407122173</v>
      </c>
      <c r="K41" s="224">
        <v>19.415985628287441</v>
      </c>
      <c r="L41" s="224">
        <v>22.6036600851297</v>
      </c>
      <c r="M41" s="224">
        <v>24.480401654769445</v>
      </c>
      <c r="N41" s="224">
        <v>23.762990759180195</v>
      </c>
      <c r="O41" s="224">
        <v>23.013101139711878</v>
      </c>
      <c r="P41" s="224">
        <v>21.998425971189409</v>
      </c>
      <c r="Q41" s="224">
        <v>21.148419103700007</v>
      </c>
      <c r="R41" s="224">
        <v>20.095460521173987</v>
      </c>
    </row>
    <row r="42" spans="2:18">
      <c r="B42" s="223" t="s">
        <v>32</v>
      </c>
      <c r="C42" s="223" t="s">
        <v>32</v>
      </c>
      <c r="D42" s="224">
        <v>74.698703680985176</v>
      </c>
      <c r="E42" s="224">
        <v>75.911625670659916</v>
      </c>
      <c r="F42" s="224">
        <v>77.868908775485664</v>
      </c>
      <c r="G42" s="224">
        <v>78.212488689291376</v>
      </c>
      <c r="H42" s="224">
        <v>77.790076963491472</v>
      </c>
      <c r="I42" s="224">
        <v>76.752948751351653</v>
      </c>
      <c r="J42" s="224">
        <v>75.946263689471252</v>
      </c>
      <c r="K42" s="224">
        <v>75.288029105150073</v>
      </c>
      <c r="L42" s="224">
        <v>93.765459925780604</v>
      </c>
      <c r="M42" s="224">
        <v>97.202128829779838</v>
      </c>
      <c r="N42" s="224">
        <v>99.223729497933462</v>
      </c>
      <c r="O42" s="224">
        <v>100.76793011651858</v>
      </c>
      <c r="P42" s="224">
        <v>101.46145860326203</v>
      </c>
      <c r="Q42" s="224">
        <v>102.28198115378819</v>
      </c>
      <c r="R42" s="224">
        <v>103.09047124501487</v>
      </c>
    </row>
    <row r="43" spans="2:18" ht="13.5">
      <c r="B43" s="403" t="s">
        <v>47</v>
      </c>
      <c r="C43" s="403" t="s">
        <v>33</v>
      </c>
      <c r="D43" s="404">
        <v>80.792162770381026</v>
      </c>
      <c r="E43" s="404">
        <v>80.706548921421586</v>
      </c>
      <c r="F43" s="404">
        <v>81.235012287991154</v>
      </c>
      <c r="G43" s="404">
        <v>80.730989182105787</v>
      </c>
      <c r="H43" s="404">
        <v>81.69030306586788</v>
      </c>
      <c r="I43" s="404">
        <v>81.366368221829063</v>
      </c>
      <c r="J43" s="404">
        <v>81.714230267746146</v>
      </c>
      <c r="K43" s="404">
        <v>83.00571659188013</v>
      </c>
      <c r="L43" s="404">
        <v>103.17130408399422</v>
      </c>
      <c r="M43" s="404">
        <v>109.01522989464539</v>
      </c>
      <c r="N43" s="404">
        <v>109.46748668787319</v>
      </c>
      <c r="O43" s="404">
        <v>110.1457236328278</v>
      </c>
      <c r="P43" s="404">
        <v>111.0254523739226</v>
      </c>
      <c r="Q43" s="404">
        <v>113.24626361838467</v>
      </c>
      <c r="R43" s="404">
        <v>115.25927668688981</v>
      </c>
    </row>
    <row r="44" spans="2:18" ht="6" customHeight="1">
      <c r="B44" s="223"/>
      <c r="C44" s="223"/>
      <c r="D44" s="224"/>
      <c r="E44" s="224"/>
      <c r="F44" s="224"/>
      <c r="G44" s="224"/>
      <c r="H44" s="224"/>
      <c r="I44" s="224"/>
      <c r="J44" s="224"/>
      <c r="K44" s="224"/>
      <c r="L44" s="224"/>
      <c r="M44" s="224"/>
      <c r="N44" s="224"/>
      <c r="O44" s="224"/>
      <c r="P44" s="224"/>
      <c r="Q44" s="224"/>
      <c r="R44" s="224"/>
    </row>
    <row r="45" spans="2:18" ht="10.5" customHeight="1">
      <c r="B45" s="554" t="s">
        <v>572</v>
      </c>
      <c r="C45" s="554"/>
      <c r="D45" s="554"/>
      <c r="E45" s="554"/>
      <c r="F45" s="554"/>
      <c r="G45" s="554"/>
      <c r="H45" s="554"/>
      <c r="I45" s="554"/>
      <c r="J45" s="554"/>
      <c r="K45" s="554"/>
      <c r="L45" s="554"/>
      <c r="M45" s="554"/>
      <c r="N45" s="554"/>
      <c r="O45" s="554"/>
      <c r="P45" s="554"/>
      <c r="Q45" s="231"/>
      <c r="R45" s="231"/>
    </row>
    <row r="46" spans="2:18" ht="14.45" customHeight="1">
      <c r="B46" s="223" t="s">
        <v>220</v>
      </c>
      <c r="C46" s="248"/>
      <c r="D46" s="231"/>
      <c r="E46" s="231"/>
      <c r="F46" s="231"/>
      <c r="G46" s="231"/>
      <c r="H46" s="231"/>
      <c r="I46" s="231"/>
      <c r="J46" s="231"/>
      <c r="K46" s="231"/>
      <c r="L46" s="231"/>
      <c r="M46" s="231"/>
      <c r="N46" s="231"/>
      <c r="O46" s="231"/>
      <c r="P46" s="231"/>
      <c r="Q46" s="231"/>
      <c r="R46" s="231"/>
    </row>
    <row r="47" spans="2:18" ht="27" customHeight="1">
      <c r="B47" s="556" t="s">
        <v>822</v>
      </c>
      <c r="C47" s="556"/>
      <c r="D47" s="556"/>
      <c r="E47" s="556"/>
      <c r="F47" s="556"/>
      <c r="G47" s="556"/>
      <c r="H47" s="556"/>
      <c r="I47" s="556"/>
      <c r="J47" s="556"/>
      <c r="K47" s="556"/>
      <c r="L47" s="556"/>
      <c r="M47" s="556"/>
      <c r="N47" s="556"/>
      <c r="O47" s="556"/>
      <c r="P47" s="556"/>
      <c r="Q47" s="556"/>
      <c r="R47" s="556"/>
    </row>
    <row r="48" spans="2:18" ht="25.9" customHeight="1">
      <c r="B48" s="556" t="s">
        <v>228</v>
      </c>
      <c r="C48" s="556"/>
      <c r="D48" s="556"/>
      <c r="E48" s="556"/>
      <c r="F48" s="556"/>
      <c r="G48" s="556"/>
      <c r="H48" s="556"/>
      <c r="I48" s="556"/>
      <c r="J48" s="556"/>
      <c r="K48" s="556"/>
      <c r="L48" s="556"/>
      <c r="M48" s="556"/>
      <c r="N48" s="556"/>
      <c r="O48" s="556"/>
      <c r="P48" s="556"/>
      <c r="Q48" s="556"/>
      <c r="R48" s="556"/>
    </row>
    <row r="49" spans="2:18" ht="15.75" customHeight="1">
      <c r="B49" s="556" t="s">
        <v>575</v>
      </c>
      <c r="C49" s="556"/>
      <c r="D49" s="556"/>
      <c r="E49" s="556"/>
      <c r="F49" s="556"/>
      <c r="G49" s="556"/>
      <c r="H49" s="556"/>
      <c r="I49" s="556"/>
      <c r="J49" s="556"/>
      <c r="K49" s="556"/>
      <c r="L49" s="556"/>
      <c r="M49" s="556"/>
      <c r="N49" s="556"/>
      <c r="O49" s="556"/>
      <c r="P49" s="556"/>
      <c r="Q49" s="556"/>
      <c r="R49" s="556"/>
    </row>
    <row r="50" spans="2:18" ht="12" customHeight="1">
      <c r="B50" s="556" t="s">
        <v>576</v>
      </c>
      <c r="C50" s="556"/>
      <c r="D50" s="556"/>
      <c r="E50" s="556"/>
      <c r="F50" s="556"/>
      <c r="G50" s="556"/>
      <c r="H50" s="556"/>
      <c r="I50" s="556"/>
      <c r="J50" s="556"/>
      <c r="K50" s="556"/>
      <c r="L50" s="556"/>
      <c r="M50" s="556"/>
      <c r="N50" s="556"/>
      <c r="O50" s="556"/>
      <c r="P50" s="556"/>
      <c r="Q50" s="556"/>
      <c r="R50" s="556"/>
    </row>
    <row r="51" spans="2:18" ht="14.45" customHeight="1">
      <c r="B51" s="554" t="s">
        <v>823</v>
      </c>
      <c r="C51" s="554"/>
      <c r="D51" s="554"/>
      <c r="E51" s="554"/>
      <c r="F51" s="554"/>
      <c r="G51" s="554"/>
      <c r="H51" s="554"/>
      <c r="I51" s="554"/>
      <c r="J51" s="554"/>
      <c r="K51" s="554"/>
      <c r="L51" s="554"/>
      <c r="M51" s="554"/>
      <c r="N51" s="554"/>
      <c r="O51" s="554"/>
      <c r="P51" s="554"/>
      <c r="Q51" s="554"/>
      <c r="R51" s="554"/>
    </row>
    <row r="52" spans="2:18" ht="14.45" customHeight="1">
      <c r="B52" s="554"/>
      <c r="C52" s="554"/>
      <c r="D52" s="554"/>
      <c r="E52" s="554"/>
      <c r="F52" s="554"/>
      <c r="G52" s="554"/>
      <c r="H52" s="554"/>
      <c r="I52" s="554"/>
      <c r="J52" s="554"/>
      <c r="K52" s="554"/>
      <c r="L52" s="554"/>
      <c r="M52" s="554"/>
      <c r="N52" s="554"/>
      <c r="O52" s="554"/>
      <c r="P52" s="554"/>
      <c r="Q52" s="554"/>
      <c r="R52" s="554"/>
    </row>
    <row r="53" spans="2:18" ht="15" customHeight="1">
      <c r="B53" s="556" t="s">
        <v>577</v>
      </c>
      <c r="C53" s="556"/>
      <c r="D53" s="556"/>
      <c r="E53" s="556"/>
      <c r="F53" s="556"/>
      <c r="G53" s="556"/>
      <c r="H53" s="556"/>
      <c r="I53" s="556"/>
      <c r="J53" s="556"/>
      <c r="K53" s="556"/>
      <c r="L53" s="556"/>
      <c r="M53" s="556"/>
      <c r="N53" s="556"/>
      <c r="O53" s="556"/>
      <c r="P53" s="556"/>
      <c r="Q53" s="556"/>
      <c r="R53" s="556"/>
    </row>
    <row r="54" spans="2:18" ht="21.6" customHeight="1">
      <c r="B54" s="556"/>
      <c r="C54" s="556"/>
      <c r="D54" s="556"/>
      <c r="E54" s="556"/>
      <c r="F54" s="556"/>
      <c r="G54" s="556"/>
      <c r="H54" s="556"/>
      <c r="I54" s="556"/>
      <c r="J54" s="556"/>
      <c r="K54" s="556"/>
      <c r="L54" s="556"/>
      <c r="M54" s="556"/>
      <c r="N54" s="556"/>
      <c r="O54" s="556"/>
      <c r="P54" s="556"/>
      <c r="Q54" s="556"/>
      <c r="R54" s="556"/>
    </row>
    <row r="55" spans="2:18">
      <c r="B55" s="223"/>
      <c r="C55" s="223"/>
      <c r="D55" s="231"/>
      <c r="E55" s="231"/>
      <c r="F55" s="231"/>
      <c r="G55" s="231"/>
      <c r="H55" s="231"/>
      <c r="I55" s="231"/>
      <c r="J55" s="231"/>
      <c r="K55" s="231"/>
      <c r="L55" s="231"/>
      <c r="M55" s="231"/>
      <c r="N55" s="231"/>
      <c r="O55" s="231"/>
      <c r="P55" s="231"/>
      <c r="Q55" s="231"/>
      <c r="R55" s="231"/>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8">
    <mergeCell ref="B51:R52"/>
    <mergeCell ref="B53:R54"/>
    <mergeCell ref="B2:N2"/>
    <mergeCell ref="B45:P45"/>
    <mergeCell ref="B47:R47"/>
    <mergeCell ref="B48:R48"/>
    <mergeCell ref="B49:R49"/>
    <mergeCell ref="B50:R50"/>
  </mergeCells>
  <conditionalFormatting sqref="B9:C43">
    <cfRule type="expression" dxfId="65" priority="2">
      <formula>MOD(ROW(),2)=0</formula>
    </cfRule>
  </conditionalFormatting>
  <conditionalFormatting sqref="D9:R43">
    <cfRule type="expression" dxfId="64" priority="1">
      <formula>MOD(ROW(),2)=0</formula>
    </cfRule>
  </conditionalFormatting>
  <pageMargins left="0.7" right="0.7" top="0.75" bottom="0.75" header="0.3" footer="0.3"/>
  <pageSetup scale="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9277-0A29-4EA3-8E1B-F641FFE4CC87}">
  <sheetPr codeName="Sheet73">
    <tabColor rgb="FF92D050"/>
    <pageSetUpPr fitToPage="1"/>
  </sheetPr>
  <dimension ref="B1:AC77"/>
  <sheetViews>
    <sheetView showGridLines="0" zoomScale="85" zoomScaleNormal="85" workbookViewId="0">
      <pane xSplit="3" ySplit="4" topLeftCell="D17"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2" outlineLevelCol="1"/>
  <cols>
    <col min="1" max="1" width="6.7109375" style="215" customWidth="1"/>
    <col min="2" max="2" width="17.5703125" style="215" customWidth="1"/>
    <col min="3" max="3" width="20.5703125" style="215" hidden="1" customWidth="1" outlineLevel="1"/>
    <col min="4" max="4" width="9.28515625" style="216" customWidth="1" collapsed="1"/>
    <col min="5" max="18" width="9.28515625" style="216" customWidth="1"/>
    <col min="19" max="19" width="9.140625" style="215"/>
    <col min="20" max="20" width="0" style="215" hidden="1" customWidth="1"/>
    <col min="21" max="16384" width="9.140625" style="215"/>
  </cols>
  <sheetData>
    <row r="1" spans="2:22">
      <c r="V1" s="405"/>
    </row>
    <row r="2" spans="2:22" ht="13.9" customHeight="1">
      <c r="B2" s="557" t="s">
        <v>850</v>
      </c>
      <c r="C2" s="557"/>
      <c r="D2" s="557"/>
      <c r="E2" s="557"/>
      <c r="F2" s="557"/>
      <c r="G2" s="557"/>
      <c r="H2" s="557"/>
      <c r="I2" s="557"/>
      <c r="J2" s="557"/>
      <c r="K2" s="557"/>
      <c r="L2" s="557"/>
      <c r="M2" s="557"/>
      <c r="N2" s="557"/>
      <c r="O2" s="245"/>
      <c r="P2" s="245"/>
      <c r="Q2" s="245"/>
      <c r="R2" s="245"/>
      <c r="T2" s="249" t="s">
        <v>578</v>
      </c>
      <c r="V2" s="405"/>
    </row>
    <row r="3" spans="2:22" ht="15.75">
      <c r="B3" s="246" t="s">
        <v>162</v>
      </c>
      <c r="C3" s="219"/>
      <c r="D3" s="219"/>
      <c r="E3" s="219"/>
      <c r="F3" s="219"/>
      <c r="G3" s="219"/>
      <c r="H3" s="219"/>
      <c r="I3" s="219"/>
      <c r="J3" s="219"/>
      <c r="K3" s="219"/>
      <c r="L3" s="219"/>
      <c r="M3" s="219"/>
      <c r="N3" s="219"/>
      <c r="O3" s="219"/>
      <c r="P3" s="219"/>
      <c r="Q3" s="219"/>
      <c r="R3" s="219"/>
    </row>
    <row r="4" spans="2:22"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22" ht="14.1" customHeight="1">
      <c r="B5" s="225" t="s">
        <v>87</v>
      </c>
      <c r="C5" s="250" t="s">
        <v>159</v>
      </c>
      <c r="D5" s="227">
        <v>-0.95325617097179838</v>
      </c>
      <c r="E5" s="227">
        <v>-1.5502975475524146</v>
      </c>
      <c r="F5" s="227">
        <v>-2.4845835393574509</v>
      </c>
      <c r="G5" s="227">
        <v>-4.3362078369949844</v>
      </c>
      <c r="H5" s="227">
        <v>-4.8020261034559431</v>
      </c>
      <c r="I5" s="227">
        <v>-4.1128245583438243</v>
      </c>
      <c r="J5" s="227">
        <v>-3.7661290808808112</v>
      </c>
      <c r="K5" s="227">
        <v>-4.7394239674834884</v>
      </c>
      <c r="L5" s="227">
        <v>-9.8273951985347114</v>
      </c>
      <c r="M5" s="227">
        <v>-7.6723968250812682</v>
      </c>
      <c r="N5" s="227">
        <v>-6.674104626991574</v>
      </c>
      <c r="O5" s="227">
        <v>-6.0942238999246525</v>
      </c>
      <c r="P5" s="227">
        <v>-5.6359661133601078</v>
      </c>
      <c r="Q5" s="227">
        <v>-5.2127517015712828</v>
      </c>
      <c r="R5" s="227">
        <v>-4.8948790896854781</v>
      </c>
    </row>
    <row r="6" spans="2:22" ht="14.1" customHeight="1">
      <c r="B6" s="49" t="s">
        <v>49</v>
      </c>
      <c r="C6" s="250" t="s">
        <v>579</v>
      </c>
      <c r="D6" s="227">
        <v>-1.5713129681833853</v>
      </c>
      <c r="E6" s="227">
        <v>-1.7812914957738373</v>
      </c>
      <c r="F6" s="227">
        <v>-1.8569645915037019</v>
      </c>
      <c r="G6" s="227">
        <v>-3.2780793029450996</v>
      </c>
      <c r="H6" s="227">
        <v>-3.9615670937974077</v>
      </c>
      <c r="I6" s="227">
        <v>-3.9770395002535412</v>
      </c>
      <c r="J6" s="227">
        <v>-4.5107533277577776</v>
      </c>
      <c r="K6" s="227">
        <v>-5.9473737545888747</v>
      </c>
      <c r="L6" s="227">
        <v>-10.828797629833334</v>
      </c>
      <c r="M6" s="227">
        <v>-9.227354390860615</v>
      </c>
      <c r="N6" s="227">
        <v>-8.2413325297259536</v>
      </c>
      <c r="O6" s="227">
        <v>-7.4161597507572585</v>
      </c>
      <c r="P6" s="227">
        <v>-6.7943233862810768</v>
      </c>
      <c r="Q6" s="227">
        <v>-6.2442299409918247</v>
      </c>
      <c r="R6" s="227">
        <v>-5.7845462934496847</v>
      </c>
    </row>
    <row r="7" spans="2:22" ht="14.1" customHeight="1">
      <c r="B7" s="49" t="s">
        <v>52</v>
      </c>
      <c r="C7" s="250" t="s">
        <v>580</v>
      </c>
      <c r="D7" s="227">
        <v>-0.80106739347484357</v>
      </c>
      <c r="E7" s="227">
        <v>-1.5466813227562723</v>
      </c>
      <c r="F7" s="227">
        <v>-1.536452653964822</v>
      </c>
      <c r="G7" s="227">
        <v>-2.7037236286353825</v>
      </c>
      <c r="H7" s="227">
        <v>-2.7732716486928588</v>
      </c>
      <c r="I7" s="227">
        <v>-1.7538187055601653</v>
      </c>
      <c r="J7" s="227">
        <v>0.33608304739872386</v>
      </c>
      <c r="K7" s="227">
        <v>-0.71783135553992783</v>
      </c>
      <c r="L7" s="227">
        <v>-5.8750175192064082</v>
      </c>
      <c r="M7" s="227">
        <v>-3.5054217386400999</v>
      </c>
      <c r="N7" s="227">
        <v>-2.6783817576603641</v>
      </c>
      <c r="O7" s="227">
        <v>-2.7034888504255234</v>
      </c>
      <c r="P7" s="227">
        <v>-2.625845595232001</v>
      </c>
      <c r="Q7" s="227">
        <v>-2.4513174667993263</v>
      </c>
      <c r="R7" s="227">
        <v>-2.4533623124051709</v>
      </c>
    </row>
    <row r="8" spans="2:22" ht="14.1" customHeight="1">
      <c r="B8" s="49" t="s">
        <v>55</v>
      </c>
      <c r="C8" s="250" t="s">
        <v>581</v>
      </c>
      <c r="D8" s="227">
        <v>-2.8309985188964828</v>
      </c>
      <c r="E8" s="227">
        <v>-3.14257473173876</v>
      </c>
      <c r="F8" s="227">
        <v>-4.9391431805018637</v>
      </c>
      <c r="G8" s="227">
        <v>-6.5602664471061951</v>
      </c>
      <c r="H8" s="227">
        <v>-5.9721348138625538</v>
      </c>
      <c r="I8" s="227">
        <v>-5.4209098301093617</v>
      </c>
      <c r="J8" s="227">
        <v>-5.0796120464514729</v>
      </c>
      <c r="K8" s="227">
        <v>-4.0340968822111032</v>
      </c>
      <c r="L8" s="227">
        <v>-8.7921940203137954</v>
      </c>
      <c r="M8" s="227">
        <v>-5.6950819598910298</v>
      </c>
      <c r="N8" s="227">
        <v>-4.4978732393593317</v>
      </c>
      <c r="O8" s="227">
        <v>-4.2356576145755911</v>
      </c>
      <c r="P8" s="227">
        <v>-3.9385666454225654</v>
      </c>
      <c r="Q8" s="227">
        <v>-3.679867525620232</v>
      </c>
      <c r="R8" s="227">
        <v>-3.6472469635155735</v>
      </c>
    </row>
    <row r="9" spans="2:22" ht="14.1" customHeight="1">
      <c r="B9" s="49" t="s">
        <v>58</v>
      </c>
      <c r="C9" s="250" t="s">
        <v>582</v>
      </c>
      <c r="D9" s="227">
        <v>4.8333509685569487</v>
      </c>
      <c r="E9" s="227">
        <v>2.5569948178556392</v>
      </c>
      <c r="F9" s="227">
        <v>-1.9113946450269259</v>
      </c>
      <c r="G9" s="227">
        <v>-7.8123156309852311</v>
      </c>
      <c r="H9" s="227">
        <v>-9.713639470637311</v>
      </c>
      <c r="I9" s="227">
        <v>-5.5051985129667047</v>
      </c>
      <c r="J9" s="227">
        <v>-2.7389317069558623</v>
      </c>
      <c r="K9" s="227">
        <v>-3.9257715166296645</v>
      </c>
      <c r="L9" s="227">
        <v>-9.8854895249858075</v>
      </c>
      <c r="M9" s="227">
        <v>-5.65564084831228</v>
      </c>
      <c r="N9" s="227">
        <v>-4.5655284186289595</v>
      </c>
      <c r="O9" s="227">
        <v>-4.2879069322001904</v>
      </c>
      <c r="P9" s="227">
        <v>-4.0672794168923412</v>
      </c>
      <c r="Q9" s="227">
        <v>-3.8042098690614305</v>
      </c>
      <c r="R9" s="227">
        <v>-3.5459349369227628</v>
      </c>
    </row>
    <row r="10" spans="2:22" ht="14.1" customHeight="1">
      <c r="B10" s="252" t="s">
        <v>125</v>
      </c>
      <c r="C10" s="250" t="s">
        <v>165</v>
      </c>
      <c r="D10" s="227">
        <v>-1.2160823506426666</v>
      </c>
      <c r="E10" s="227">
        <v>-1.8235800889586751</v>
      </c>
      <c r="F10" s="227">
        <v>-2.5817634057458285</v>
      </c>
      <c r="G10" s="227">
        <v>-4.4520803481004112</v>
      </c>
      <c r="H10" s="227">
        <v>-4.8673337984824263</v>
      </c>
      <c r="I10" s="227">
        <v>-4.3102941105031611</v>
      </c>
      <c r="J10" s="227">
        <v>-4.2962353421007231</v>
      </c>
      <c r="K10" s="227">
        <v>-5.3698211834072538</v>
      </c>
      <c r="L10" s="227">
        <v>-10.412019829489768</v>
      </c>
      <c r="M10" s="227">
        <v>-8.2718447583402916</v>
      </c>
      <c r="N10" s="227">
        <v>-7.4200997432992439</v>
      </c>
      <c r="O10" s="227">
        <v>-6.7778459215364153</v>
      </c>
      <c r="P10" s="227">
        <v>-6.2655955992413581</v>
      </c>
      <c r="Q10" s="227">
        <v>-5.7826730346692869</v>
      </c>
      <c r="R10" s="227">
        <v>-5.4160990994190064</v>
      </c>
    </row>
    <row r="11" spans="2:22" ht="15" customHeight="1">
      <c r="B11" s="223" t="s">
        <v>43</v>
      </c>
      <c r="C11" s="223" t="s">
        <v>43</v>
      </c>
      <c r="D11" s="224">
        <v>-4.434618991215082</v>
      </c>
      <c r="E11" s="224">
        <v>-0.39996035536013547</v>
      </c>
      <c r="F11" s="224">
        <v>-7.3000766167883633</v>
      </c>
      <c r="G11" s="224">
        <v>-15.267414226534262</v>
      </c>
      <c r="H11" s="224">
        <v>-13.05147134390737</v>
      </c>
      <c r="I11" s="224">
        <v>-6.5412794948135744</v>
      </c>
      <c r="J11" s="224">
        <v>-4.4258543048948038</v>
      </c>
      <c r="K11" s="224">
        <v>-5.5754859679953794</v>
      </c>
      <c r="L11" s="224">
        <v>-7.718163123436832</v>
      </c>
      <c r="M11" s="224">
        <v>-13.574028476024194</v>
      </c>
      <c r="N11" s="224">
        <v>-11.76650229186505</v>
      </c>
      <c r="O11" s="224">
        <v>-11.89855011379025</v>
      </c>
      <c r="P11" s="224">
        <v>-12.305768715995937</v>
      </c>
      <c r="Q11" s="224">
        <v>-12.356344884253742</v>
      </c>
      <c r="R11" s="224">
        <v>-12.859005086880668</v>
      </c>
    </row>
    <row r="12" spans="2:22" ht="13.5" customHeight="1">
      <c r="B12" s="223" t="s">
        <v>123</v>
      </c>
      <c r="C12" s="223" t="s">
        <v>123</v>
      </c>
      <c r="D12" s="224">
        <v>4.1311980719001777</v>
      </c>
      <c r="E12" s="224">
        <v>-0.30378888122964293</v>
      </c>
      <c r="F12" s="224">
        <v>-5.7203498475001036</v>
      </c>
      <c r="G12" s="224">
        <v>-2.9172408297489238</v>
      </c>
      <c r="H12" s="224">
        <v>-4.5202038391888575</v>
      </c>
      <c r="I12" s="224">
        <v>-6.3038192277209619</v>
      </c>
      <c r="J12" s="224">
        <v>2.1886995887103948</v>
      </c>
      <c r="K12" s="224">
        <v>0.73178316846040847</v>
      </c>
      <c r="L12" s="224">
        <v>-1.688312307383196</v>
      </c>
      <c r="M12" s="224">
        <v>1.2115472875100424</v>
      </c>
      <c r="N12" s="224">
        <v>1.8020080187267296</v>
      </c>
      <c r="O12" s="224">
        <v>1.5363140294895763</v>
      </c>
      <c r="P12" s="224">
        <v>1.5871736086512422</v>
      </c>
      <c r="Q12" s="224">
        <v>1.5417803813795734</v>
      </c>
      <c r="R12" s="224">
        <v>1.5751333884115124</v>
      </c>
    </row>
    <row r="13" spans="2:22" ht="13.5" customHeight="1">
      <c r="B13" s="223" t="s">
        <v>67</v>
      </c>
      <c r="C13" s="223" t="s">
        <v>67</v>
      </c>
      <c r="D13" s="224">
        <v>-3.0180556001432302</v>
      </c>
      <c r="E13" s="224">
        <v>-3.2538284272855122</v>
      </c>
      <c r="F13" s="224">
        <v>-4.2524290852902995</v>
      </c>
      <c r="G13" s="224">
        <v>-6.0005580309005744</v>
      </c>
      <c r="H13" s="224">
        <v>-6.654668982575215</v>
      </c>
      <c r="I13" s="224">
        <v>-6.6933411315783298</v>
      </c>
      <c r="J13" s="224">
        <v>-5.5167564816691472</v>
      </c>
      <c r="K13" s="224">
        <v>-4.4677136200877587</v>
      </c>
      <c r="L13" s="224">
        <v>-8.8691967834034333</v>
      </c>
      <c r="M13" s="224" t="s">
        <v>46</v>
      </c>
      <c r="N13" s="224" t="s">
        <v>46</v>
      </c>
      <c r="O13" s="224" t="s">
        <v>46</v>
      </c>
      <c r="P13" s="224" t="s">
        <v>46</v>
      </c>
      <c r="Q13" s="224" t="s">
        <v>46</v>
      </c>
      <c r="R13" s="224" t="s">
        <v>46</v>
      </c>
    </row>
    <row r="14" spans="2:22" ht="13.5" customHeight="1">
      <c r="B14" s="223" t="s">
        <v>350</v>
      </c>
      <c r="C14" s="223" t="s">
        <v>124</v>
      </c>
      <c r="D14" s="224">
        <v>0.35982481079192929</v>
      </c>
      <c r="E14" s="224">
        <v>-0.98195904059559824</v>
      </c>
      <c r="F14" s="224">
        <v>9.211040549262875E-2</v>
      </c>
      <c r="G14" s="224">
        <v>-2.9636391289039556</v>
      </c>
      <c r="H14" s="224">
        <v>-1.6590826831500034</v>
      </c>
      <c r="I14" s="224">
        <v>-0.33652454450950359</v>
      </c>
      <c r="J14" s="224">
        <v>1.8047983766729336</v>
      </c>
      <c r="K14" s="224">
        <v>0.78324218536473722</v>
      </c>
      <c r="L14" s="224">
        <v>-3.256135344838714</v>
      </c>
      <c r="M14" s="224">
        <v>-3.8119096144174245</v>
      </c>
      <c r="N14" s="224">
        <v>-2.7643846679033315</v>
      </c>
      <c r="O14" s="224">
        <v>-1.2234411692995062</v>
      </c>
      <c r="P14" s="224">
        <v>-1.068772421547814</v>
      </c>
      <c r="Q14" s="224">
        <v>-0.80710501853620531</v>
      </c>
      <c r="R14" s="224">
        <v>-0.8084343630954659</v>
      </c>
    </row>
    <row r="15" spans="2:22" ht="13.5" customHeight="1">
      <c r="B15" s="223" t="s">
        <v>56</v>
      </c>
      <c r="C15" s="223" t="s">
        <v>56</v>
      </c>
      <c r="D15" s="224">
        <v>-2.5195767805031228</v>
      </c>
      <c r="E15" s="224">
        <v>-2.9550042751220591</v>
      </c>
      <c r="F15" s="224">
        <v>-6.0210616666942958</v>
      </c>
      <c r="G15" s="224">
        <v>-10.252956240946476</v>
      </c>
      <c r="H15" s="224">
        <v>-8.9908410321627752</v>
      </c>
      <c r="I15" s="224">
        <v>-7.8575123650354639</v>
      </c>
      <c r="J15" s="224">
        <v>-7.1034186597073097</v>
      </c>
      <c r="K15" s="224">
        <v>-5.881325800714543</v>
      </c>
      <c r="L15" s="224">
        <v>-13.368296640429641</v>
      </c>
      <c r="M15" s="224">
        <v>-8.3033665260955427</v>
      </c>
      <c r="N15" s="224">
        <v>-7.2285941423458828</v>
      </c>
      <c r="O15" s="224">
        <v>-7.331786895424071</v>
      </c>
      <c r="P15" s="224">
        <v>-7.0087029736268267</v>
      </c>
      <c r="Q15" s="224">
        <v>-6.6123544659344056</v>
      </c>
      <c r="R15" s="224">
        <v>-6.5212349610228175</v>
      </c>
    </row>
    <row r="16" spans="2:22" ht="13.5" customHeight="1">
      <c r="B16" s="223" t="s">
        <v>376</v>
      </c>
      <c r="C16" s="223" t="s">
        <v>376</v>
      </c>
      <c r="D16" s="224">
        <v>-0.4363006597582566</v>
      </c>
      <c r="E16" s="224">
        <v>-1.7579325592000996</v>
      </c>
      <c r="F16" s="224">
        <v>-3.6632900113954898</v>
      </c>
      <c r="G16" s="224">
        <v>-2.7810750079119448</v>
      </c>
      <c r="H16" s="224">
        <v>1.5432273949946085</v>
      </c>
      <c r="I16" s="224">
        <v>0.82616148723484351</v>
      </c>
      <c r="J16" s="224">
        <v>0.12314618583736196</v>
      </c>
      <c r="K16" s="224">
        <v>-0.9621947771708389</v>
      </c>
      <c r="L16" s="224">
        <v>-3.0057872589795571</v>
      </c>
      <c r="M16" s="224">
        <v>-3.9141464514646263</v>
      </c>
      <c r="N16" s="224">
        <v>-1.9973385478907195</v>
      </c>
      <c r="O16" s="224">
        <v>-1.7841638109324165</v>
      </c>
      <c r="P16" s="224">
        <v>-0.76171716249622723</v>
      </c>
      <c r="Q16" s="224">
        <v>-0.33860198252732887</v>
      </c>
      <c r="R16" s="224">
        <v>4.6613434363500565E-2</v>
      </c>
    </row>
    <row r="17" spans="2:18" ht="13.5" customHeight="1">
      <c r="B17" s="223" t="s">
        <v>68</v>
      </c>
      <c r="C17" s="223" t="s">
        <v>68</v>
      </c>
      <c r="D17" s="224">
        <v>0.68114105559671534</v>
      </c>
      <c r="E17" s="224">
        <v>-0.46963656347948435</v>
      </c>
      <c r="F17" s="224">
        <v>-1.4905167847618286</v>
      </c>
      <c r="G17" s="224">
        <v>-2.0770272480432856</v>
      </c>
      <c r="H17" s="224">
        <v>-2.6499091001553796</v>
      </c>
      <c r="I17" s="224">
        <v>-2.6223603919788205</v>
      </c>
      <c r="J17" s="224">
        <v>-1.468613710271427</v>
      </c>
      <c r="K17" s="224">
        <v>-2.6769525354675689</v>
      </c>
      <c r="L17" s="224">
        <v>-7.132670776847938</v>
      </c>
      <c r="M17" s="224">
        <v>-2.3406130748529246</v>
      </c>
      <c r="N17" s="224">
        <v>-2.8508254226781791</v>
      </c>
      <c r="O17" s="224">
        <v>-2.1114992216716111</v>
      </c>
      <c r="P17" s="224">
        <v>-1.4215396881614843</v>
      </c>
      <c r="Q17" s="224">
        <v>-0.7128715406588606</v>
      </c>
      <c r="R17" s="224">
        <v>-0.70032924234661664</v>
      </c>
    </row>
    <row r="18" spans="2:18" ht="13.5" customHeight="1">
      <c r="B18" s="223" t="s">
        <v>50</v>
      </c>
      <c r="C18" s="223" t="s">
        <v>50</v>
      </c>
      <c r="D18" s="224">
        <v>-0.30171513868628419</v>
      </c>
      <c r="E18" s="224">
        <v>-0.83615536880387931</v>
      </c>
      <c r="F18" s="224">
        <v>-0.88528750753485119</v>
      </c>
      <c r="G18" s="224">
        <v>-2.7920979271203326</v>
      </c>
      <c r="H18" s="224">
        <v>-3.7030056009002728</v>
      </c>
      <c r="I18" s="224">
        <v>-3.8354199123738266</v>
      </c>
      <c r="J18" s="224">
        <v>-4.6548982746783727</v>
      </c>
      <c r="K18" s="224">
        <v>-6.3389833275250149</v>
      </c>
      <c r="L18" s="224">
        <v>-11.388037554053392</v>
      </c>
      <c r="M18" s="224">
        <v>-9.5989683318623467</v>
      </c>
      <c r="N18" s="224">
        <v>-8.7424200208821752</v>
      </c>
      <c r="O18" s="224">
        <v>-7.8920335265631785</v>
      </c>
      <c r="P18" s="224">
        <v>-7.1844554598605672</v>
      </c>
      <c r="Q18" s="224">
        <v>-6.5437878946170356</v>
      </c>
      <c r="R18" s="224">
        <v>-6.0063632032149865</v>
      </c>
    </row>
    <row r="19" spans="2:18" ht="13.5" customHeight="1">
      <c r="B19" s="223" t="s">
        <v>69</v>
      </c>
      <c r="C19" s="223" t="s">
        <v>69</v>
      </c>
      <c r="D19" s="224">
        <v>0.15478341781463989</v>
      </c>
      <c r="E19" s="224">
        <v>-1.0207430694338133</v>
      </c>
      <c r="F19" s="224">
        <v>-1.7440793151162273</v>
      </c>
      <c r="G19" s="224">
        <v>-3.5202270993165077</v>
      </c>
      <c r="H19" s="224">
        <v>-2.2739543634089814</v>
      </c>
      <c r="I19" s="224">
        <v>-2.4955212453686704</v>
      </c>
      <c r="J19" s="224">
        <v>-4.6676520377459401</v>
      </c>
      <c r="K19" s="224">
        <v>-2.5083396870522532</v>
      </c>
      <c r="L19" s="224">
        <v>-6.9296346201625392</v>
      </c>
      <c r="M19" s="224">
        <v>-8.2710495511019406</v>
      </c>
      <c r="N19" s="224">
        <v>-3.5585603877502496</v>
      </c>
      <c r="O19" s="224">
        <v>-3.0229660397782676</v>
      </c>
      <c r="P19" s="224">
        <v>-1.8913812584416174</v>
      </c>
      <c r="Q19" s="224">
        <v>-1.7155702408351772</v>
      </c>
      <c r="R19" s="224">
        <v>-1.6342506618198294</v>
      </c>
    </row>
    <row r="20" spans="2:18" ht="13.5" customHeight="1">
      <c r="B20" s="223" t="s">
        <v>70</v>
      </c>
      <c r="C20" s="223" t="s">
        <v>70</v>
      </c>
      <c r="D20" s="224">
        <v>-5.3455885684938744</v>
      </c>
      <c r="E20" s="224">
        <v>-5.3247547358496812</v>
      </c>
      <c r="F20" s="224">
        <v>-5.3497924998113637</v>
      </c>
      <c r="G20" s="224">
        <v>-3.3156490864447599</v>
      </c>
      <c r="H20" s="224">
        <v>-0.95042981329673482</v>
      </c>
      <c r="I20" s="224">
        <v>0.79466450431427393</v>
      </c>
      <c r="J20" s="224">
        <v>0.22048768336131486</v>
      </c>
      <c r="K20" s="224">
        <v>0.38644719381934656</v>
      </c>
      <c r="L20" s="224">
        <v>-7.9631133260020022</v>
      </c>
      <c r="M20" s="224">
        <v>-3.891182431399836</v>
      </c>
      <c r="N20" s="224">
        <v>-2.6417948484790248</v>
      </c>
      <c r="O20" s="224">
        <v>-2.4594162930036636</v>
      </c>
      <c r="P20" s="224">
        <v>-2.3921291970097589</v>
      </c>
      <c r="Q20" s="224">
        <v>-2.2517572804033361</v>
      </c>
      <c r="R20" s="224">
        <v>-2.3003115756394439</v>
      </c>
    </row>
    <row r="21" spans="2:18" ht="13.5" customHeight="1">
      <c r="B21" s="223" t="s">
        <v>71</v>
      </c>
      <c r="C21" s="223" t="s">
        <v>71</v>
      </c>
      <c r="D21" s="224">
        <v>-6.5603389779954417</v>
      </c>
      <c r="E21" s="224">
        <v>-3.472395610739377</v>
      </c>
      <c r="F21" s="224">
        <v>-2.7527313344415001</v>
      </c>
      <c r="G21" s="224">
        <v>-3.3001054544856578E-2</v>
      </c>
      <c r="H21" s="224">
        <v>-3.1032269190440673</v>
      </c>
      <c r="I21" s="224">
        <v>-3.0875237472411552</v>
      </c>
      <c r="J21" s="224">
        <v>-2.1603914633275716</v>
      </c>
      <c r="K21" s="224">
        <v>-1.9194468503015545</v>
      </c>
      <c r="L21" s="224">
        <v>-7.4253294417165074</v>
      </c>
      <c r="M21" s="224">
        <v>-3.3579842067892032</v>
      </c>
      <c r="N21" s="224">
        <v>-2.5251992821412061</v>
      </c>
      <c r="O21" s="224">
        <v>-2.2964766582612959</v>
      </c>
      <c r="P21" s="224">
        <v>-2.342791968418116</v>
      </c>
      <c r="Q21" s="224">
        <v>-2.3211316577357906</v>
      </c>
      <c r="R21" s="224">
        <v>-2.4308297599650328</v>
      </c>
    </row>
    <row r="22" spans="2:18" ht="13.5" customHeight="1">
      <c r="B22" s="223" t="s">
        <v>181</v>
      </c>
      <c r="C22" s="223" t="s">
        <v>72</v>
      </c>
      <c r="D22" s="224">
        <v>-0.93717539197507604</v>
      </c>
      <c r="E22" s="224">
        <v>-4.5700967663170147</v>
      </c>
      <c r="F22" s="224">
        <v>-5.2239957936211212</v>
      </c>
      <c r="G22" s="224">
        <v>-6.1194154707693214</v>
      </c>
      <c r="H22" s="224">
        <v>-8.2315224641735831</v>
      </c>
      <c r="I22" s="224">
        <v>-4.461325136758159</v>
      </c>
      <c r="J22" s="224">
        <v>-3.1753514136084182</v>
      </c>
      <c r="K22" s="224">
        <v>-3.1494678105735008</v>
      </c>
      <c r="L22" s="224">
        <v>-6.3433067821389102</v>
      </c>
      <c r="M22" s="224">
        <v>-2.4227573739944255</v>
      </c>
      <c r="N22" s="224">
        <v>0.9139938859620601</v>
      </c>
      <c r="O22" s="224">
        <v>1.6756414389438725</v>
      </c>
      <c r="P22" s="224">
        <v>2.120653290547192</v>
      </c>
      <c r="Q22" s="224">
        <v>2.1504806258365869</v>
      </c>
      <c r="R22" s="224">
        <v>2.2031313145385512</v>
      </c>
    </row>
    <row r="23" spans="2:18" ht="13.15" customHeight="1">
      <c r="B23" s="223" t="s">
        <v>182</v>
      </c>
      <c r="C23" s="223" t="s">
        <v>150</v>
      </c>
      <c r="D23" s="224">
        <v>-10.004951334567386</v>
      </c>
      <c r="E23" s="224">
        <v>-12.926822188776606</v>
      </c>
      <c r="F23" s="224">
        <v>-11.286484357721079</v>
      </c>
      <c r="G23" s="224">
        <v>-10.93400722944523</v>
      </c>
      <c r="H23" s="224">
        <v>-12.468812283162324</v>
      </c>
      <c r="I23" s="224">
        <v>-10.428677233429395</v>
      </c>
      <c r="J23" s="224">
        <v>-9.4374836616036415</v>
      </c>
      <c r="K23" s="224">
        <v>-7.9862234832115142</v>
      </c>
      <c r="L23" s="224">
        <v>-7.8953969072164956</v>
      </c>
      <c r="M23" s="224">
        <v>-7.2893183764502005</v>
      </c>
      <c r="N23" s="224">
        <v>-5.8245611261308738</v>
      </c>
      <c r="O23" s="224">
        <v>-5.5771405302330166</v>
      </c>
      <c r="P23" s="224">
        <v>-4.7918054649385216</v>
      </c>
      <c r="Q23" s="224">
        <v>-4.5567626852683656</v>
      </c>
      <c r="R23" s="224">
        <v>-4.1536615067145561</v>
      </c>
    </row>
    <row r="24" spans="2:18" ht="13.9" customHeight="1">
      <c r="B24" s="223" t="s">
        <v>74</v>
      </c>
      <c r="C24" s="223" t="s">
        <v>74</v>
      </c>
      <c r="D24" s="224">
        <v>-2.3304923138950158</v>
      </c>
      <c r="E24" s="224">
        <v>-2.6027122979427499</v>
      </c>
      <c r="F24" s="224">
        <v>-2.7801404674576013</v>
      </c>
      <c r="G24" s="224">
        <v>-2.0055951938997119</v>
      </c>
      <c r="H24" s="224">
        <v>-1.7987614498065438</v>
      </c>
      <c r="I24" s="224">
        <v>-2.4313113810339804</v>
      </c>
      <c r="J24" s="224">
        <v>-2.1145921951696773</v>
      </c>
      <c r="K24" s="224">
        <v>-2.0163592337913578</v>
      </c>
      <c r="L24" s="224">
        <v>-8.5108754082029652</v>
      </c>
      <c r="M24" s="224">
        <v>-6.4598764486556508</v>
      </c>
      <c r="N24" s="224">
        <v>-4.8172204663636204</v>
      </c>
      <c r="O24" s="224">
        <v>-3.6091033670835304</v>
      </c>
      <c r="P24" s="224">
        <v>-2.3243483070069622</v>
      </c>
      <c r="Q24" s="224">
        <v>-1.3851490459371441</v>
      </c>
      <c r="R24" s="224">
        <v>-0.61180606493815126</v>
      </c>
    </row>
    <row r="25" spans="2:18" ht="13.5" customHeight="1">
      <c r="B25" s="223" t="s">
        <v>51</v>
      </c>
      <c r="C25" s="223" t="s">
        <v>51</v>
      </c>
      <c r="D25" s="224">
        <v>-7.5495596846744926</v>
      </c>
      <c r="E25" s="224">
        <v>-6.9996181962554926</v>
      </c>
      <c r="F25" s="224">
        <v>-7.0710685629405283</v>
      </c>
      <c r="G25" s="224">
        <v>-7.2050842042511292</v>
      </c>
      <c r="H25" s="224">
        <v>-7.1200097144993366</v>
      </c>
      <c r="I25" s="224">
        <v>-6.3655969851445642</v>
      </c>
      <c r="J25" s="224">
        <v>-6.3338510884859183</v>
      </c>
      <c r="K25" s="224">
        <v>-7.4061753851533156</v>
      </c>
      <c r="L25" s="224">
        <v>-12.255215564385514</v>
      </c>
      <c r="M25" s="224">
        <v>-9.9829778738273109</v>
      </c>
      <c r="N25" s="224">
        <v>-9.0625019610044522</v>
      </c>
      <c r="O25" s="224">
        <v>-8.4407476136789068</v>
      </c>
      <c r="P25" s="224">
        <v>-8.0199638600027683</v>
      </c>
      <c r="Q25" s="224">
        <v>-7.7172050753265999</v>
      </c>
      <c r="R25" s="224">
        <v>-7.4488302098311436</v>
      </c>
    </row>
    <row r="26" spans="2:18" ht="13.5" customHeight="1">
      <c r="B26" s="223" t="s">
        <v>75</v>
      </c>
      <c r="C26" s="223" t="s">
        <v>75</v>
      </c>
      <c r="D26" s="224">
        <v>-1.5864588113557052</v>
      </c>
      <c r="E26" s="224">
        <v>-2.2167712904023764</v>
      </c>
      <c r="F26" s="224">
        <v>-2.1456674734838632</v>
      </c>
      <c r="G26" s="224">
        <v>-2.6035057969430659</v>
      </c>
      <c r="H26" s="224">
        <v>-2.4862739178830595</v>
      </c>
      <c r="I26" s="224">
        <v>-2.5090608778006622</v>
      </c>
      <c r="J26" s="224">
        <v>-1.7501467104115735</v>
      </c>
      <c r="K26" s="224">
        <v>-2.2292310807023363</v>
      </c>
      <c r="L26" s="224">
        <v>-5.8669476090030415</v>
      </c>
      <c r="M26" s="224">
        <v>-6.1257529301137055</v>
      </c>
      <c r="N26" s="224">
        <v>-4.402915459218101</v>
      </c>
      <c r="O26" s="224">
        <v>-2.9785434912852748</v>
      </c>
      <c r="P26" s="224">
        <v>-2.6320846982730735</v>
      </c>
      <c r="Q26" s="224">
        <v>-2.2954827032752689</v>
      </c>
      <c r="R26" s="224">
        <v>-2.1202144905287179</v>
      </c>
    </row>
    <row r="27" spans="2:18" ht="13.5" customHeight="1">
      <c r="B27" s="223" t="s">
        <v>103</v>
      </c>
      <c r="C27" s="223" t="s">
        <v>103</v>
      </c>
      <c r="D27" s="224">
        <v>-0.62035597202634141</v>
      </c>
      <c r="E27" s="224">
        <v>-0.88940704554653538</v>
      </c>
      <c r="F27" s="224">
        <v>-1.1140910603802638</v>
      </c>
      <c r="G27" s="224">
        <v>-1.5905768747923439</v>
      </c>
      <c r="H27" s="224">
        <v>-1.9426996392209084</v>
      </c>
      <c r="I27" s="224">
        <v>-1.7632101203917629</v>
      </c>
      <c r="J27" s="224">
        <v>-1.8538220831787455</v>
      </c>
      <c r="K27" s="224">
        <v>-5.0793503068562504</v>
      </c>
      <c r="L27" s="224">
        <v>-8.3733248519577259</v>
      </c>
      <c r="M27" s="224">
        <v>-6.8365303074944306</v>
      </c>
      <c r="N27" s="224">
        <v>-7.7138689740567825</v>
      </c>
      <c r="O27" s="224">
        <v>-8.5229517431747404</v>
      </c>
      <c r="P27" s="224">
        <v>-9.2670860237172032</v>
      </c>
      <c r="Q27" s="224">
        <v>-9.8904906456699972</v>
      </c>
      <c r="R27" s="224">
        <v>-10.649514980844604</v>
      </c>
    </row>
    <row r="28" spans="2:18" ht="13.5" customHeight="1">
      <c r="B28" s="223" t="s">
        <v>41</v>
      </c>
      <c r="C28" s="223" t="s">
        <v>41</v>
      </c>
      <c r="D28" s="224">
        <v>4.4308815851676799</v>
      </c>
      <c r="E28" s="224">
        <v>4.9456935528147765</v>
      </c>
      <c r="F28" s="224">
        <v>2.4818478798335741</v>
      </c>
      <c r="G28" s="224">
        <v>-6.2592892147650705</v>
      </c>
      <c r="H28" s="224">
        <v>-4.5032169200206953</v>
      </c>
      <c r="I28" s="224">
        <v>-4.2655087206767019</v>
      </c>
      <c r="J28" s="224">
        <v>2.5795643758723776</v>
      </c>
      <c r="K28" s="224">
        <v>-0.56954291488050102</v>
      </c>
      <c r="L28" s="224">
        <v>-7.3055148041517306</v>
      </c>
      <c r="M28" s="224">
        <v>-2.9962467938516255</v>
      </c>
      <c r="N28" s="224">
        <v>-1.4315685110248133</v>
      </c>
      <c r="O28" s="224">
        <v>-0.8340343641092387</v>
      </c>
      <c r="P28" s="224">
        <v>-0.79057848304603195</v>
      </c>
      <c r="Q28" s="224">
        <v>-0.75727257867939468</v>
      </c>
      <c r="R28" s="224">
        <v>-0.80663389179835776</v>
      </c>
    </row>
    <row r="29" spans="2:18" ht="13.5" customHeight="1">
      <c r="B29" s="223" t="s">
        <v>40</v>
      </c>
      <c r="C29" s="223" t="s">
        <v>40</v>
      </c>
      <c r="D29" s="224">
        <v>32.427600181299084</v>
      </c>
      <c r="E29" s="224">
        <v>34.113779766943992</v>
      </c>
      <c r="F29" s="224">
        <v>22.364000288123606</v>
      </c>
      <c r="G29" s="224">
        <v>5.5934119585006608</v>
      </c>
      <c r="H29" s="224">
        <v>0.30203310260877869</v>
      </c>
      <c r="I29" s="224">
        <v>6.2664849664481466</v>
      </c>
      <c r="J29" s="224">
        <v>9.0407338882148682</v>
      </c>
      <c r="K29" s="224">
        <v>4.4275746610163589</v>
      </c>
      <c r="L29" s="224">
        <v>-9.3823522969342772</v>
      </c>
      <c r="M29" s="224">
        <v>-6.8041859783476042</v>
      </c>
      <c r="N29" s="224">
        <v>-4.4557235919123235</v>
      </c>
      <c r="O29" s="224">
        <v>-4.5980031891812283</v>
      </c>
      <c r="P29" s="224">
        <v>-4.9638864189347949</v>
      </c>
      <c r="Q29" s="224">
        <v>-4.8710889904250738</v>
      </c>
      <c r="R29" s="224">
        <v>-3.9638994904952547</v>
      </c>
    </row>
    <row r="30" spans="2:18" ht="13.5" customHeight="1">
      <c r="B30" s="223" t="s">
        <v>418</v>
      </c>
      <c r="C30" s="223" t="s">
        <v>418</v>
      </c>
      <c r="D30" s="224">
        <v>-8.4307522957937948</v>
      </c>
      <c r="E30" s="224">
        <v>-8.8176267750221253</v>
      </c>
      <c r="F30" s="224">
        <v>-6.2118070593788302</v>
      </c>
      <c r="G30" s="224">
        <v>-7.4823725676104402</v>
      </c>
      <c r="H30" s="224">
        <v>-8.8740085167573195</v>
      </c>
      <c r="I30" s="224">
        <v>-8.6356785989765132</v>
      </c>
      <c r="J30" s="224">
        <v>-11.287307910607197</v>
      </c>
      <c r="K30" s="224">
        <v>-10.488049136888286</v>
      </c>
      <c r="L30" s="224">
        <v>-9.8997054733295773</v>
      </c>
      <c r="M30" s="224">
        <v>-18.825740165476464</v>
      </c>
      <c r="N30" s="224">
        <v>-13.624764379134636</v>
      </c>
      <c r="O30" s="224">
        <v>-8.9151391837072271</v>
      </c>
      <c r="P30" s="224">
        <v>-5.7850017705441514</v>
      </c>
      <c r="Q30" s="224">
        <v>-3.6063911522876948</v>
      </c>
      <c r="R30" s="224">
        <v>-2.2569175415752087</v>
      </c>
    </row>
    <row r="31" spans="2:18" ht="13.5" customHeight="1">
      <c r="B31" s="223" t="s">
        <v>351</v>
      </c>
      <c r="C31" s="223" t="s">
        <v>76</v>
      </c>
      <c r="D31" s="224">
        <v>-3.1028772424590052</v>
      </c>
      <c r="E31" s="224">
        <v>-3.4782278321725708</v>
      </c>
      <c r="F31" s="224">
        <v>-2.6284374697253527</v>
      </c>
      <c r="G31" s="224">
        <v>-2.5458843662969515</v>
      </c>
      <c r="H31" s="224">
        <v>-2.6028737562113036</v>
      </c>
      <c r="I31" s="224">
        <v>-2.4117562951905933</v>
      </c>
      <c r="J31" s="224">
        <v>-2.6451620759037282</v>
      </c>
      <c r="K31" s="224">
        <v>-2.2250252453687152</v>
      </c>
      <c r="L31" s="224">
        <v>-5.0514212173642896</v>
      </c>
      <c r="M31" s="224">
        <v>-4.4289680586201436</v>
      </c>
      <c r="N31" s="224">
        <v>-3.3825539974683467</v>
      </c>
      <c r="O31" s="224">
        <v>-3.0527172362760582</v>
      </c>
      <c r="P31" s="224">
        <v>-2.976786273161963</v>
      </c>
      <c r="Q31" s="224">
        <v>-2.8949938524343062</v>
      </c>
      <c r="R31" s="224">
        <v>-2.8625645194692919</v>
      </c>
    </row>
    <row r="32" spans="2:18" ht="13.5" customHeight="1">
      <c r="B32" s="223" t="s">
        <v>57</v>
      </c>
      <c r="C32" s="223" t="s">
        <v>57</v>
      </c>
      <c r="D32" s="224">
        <v>-3.7263294060834027</v>
      </c>
      <c r="E32" s="224">
        <v>-3.7070507979901057</v>
      </c>
      <c r="F32" s="224">
        <v>-4.5346396525171686</v>
      </c>
      <c r="G32" s="224">
        <v>-3.995195071126338</v>
      </c>
      <c r="H32" s="224">
        <v>-2.7652964469084584</v>
      </c>
      <c r="I32" s="224">
        <v>-1.0624301009852688</v>
      </c>
      <c r="J32" s="224">
        <v>-2.1979916204422065</v>
      </c>
      <c r="K32" s="224">
        <v>-2.3289131024515153</v>
      </c>
      <c r="L32" s="224">
        <v>-4.562258556393024</v>
      </c>
      <c r="M32" s="224">
        <v>-3.3999999999999906</v>
      </c>
      <c r="N32" s="224">
        <v>-2.600000000000013</v>
      </c>
      <c r="O32" s="224">
        <v>-2.6000000000000019</v>
      </c>
      <c r="P32" s="224">
        <v>-2.4999999999999858</v>
      </c>
      <c r="Q32" s="224">
        <v>-2.5000000000000147</v>
      </c>
      <c r="R32" s="224">
        <v>-2.499999999999992</v>
      </c>
    </row>
    <row r="33" spans="2:29" ht="13.5" customHeight="1">
      <c r="B33" s="223" t="s">
        <v>77</v>
      </c>
      <c r="C33" s="223" t="s">
        <v>77</v>
      </c>
      <c r="D33" s="224">
        <v>-7.1769776654978701</v>
      </c>
      <c r="E33" s="224">
        <v>-5.0882982171077025</v>
      </c>
      <c r="F33" s="224">
        <v>-4.8484075662217307</v>
      </c>
      <c r="G33" s="224">
        <v>-4.6227851762624637</v>
      </c>
      <c r="H33" s="224">
        <v>-4.4839735143782891</v>
      </c>
      <c r="I33" s="224">
        <v>-3.4940853867898349</v>
      </c>
      <c r="J33" s="224">
        <v>-3.7305945259336579</v>
      </c>
      <c r="K33" s="224">
        <v>-4.0881716164597766</v>
      </c>
      <c r="L33" s="224">
        <v>-7.6302436013302763</v>
      </c>
      <c r="M33" s="224">
        <v>-6.4475235474439536</v>
      </c>
      <c r="N33" s="224">
        <v>-5.8509728770718059</v>
      </c>
      <c r="O33" s="224">
        <v>-5.1393935680918004</v>
      </c>
      <c r="P33" s="224">
        <v>-4.5470209234328367</v>
      </c>
      <c r="Q33" s="224">
        <v>-3.7797068495853585</v>
      </c>
      <c r="R33" s="224">
        <v>-3.3874327153333024</v>
      </c>
    </row>
    <row r="34" spans="2:29" ht="13.5" customHeight="1">
      <c r="B34" s="223" t="s">
        <v>38</v>
      </c>
      <c r="C34" s="223" t="s">
        <v>38</v>
      </c>
      <c r="D34" s="224">
        <v>4.6471682485369401</v>
      </c>
      <c r="E34" s="224">
        <v>4.6775351075840303</v>
      </c>
      <c r="F34" s="224">
        <v>-1.0798534291396675</v>
      </c>
      <c r="G34" s="224">
        <v>-15.943331006245401</v>
      </c>
      <c r="H34" s="224">
        <v>-20.983981602475247</v>
      </c>
      <c r="I34" s="224">
        <v>-12.554328805779354</v>
      </c>
      <c r="J34" s="224">
        <v>-8.3351137419543786</v>
      </c>
      <c r="K34" s="224">
        <v>-6.6645995467471204</v>
      </c>
      <c r="L34" s="224">
        <v>-17.317270002841742</v>
      </c>
      <c r="M34" s="224">
        <v>-4.368473327642711</v>
      </c>
      <c r="N34" s="224">
        <v>-1.5231870277666326</v>
      </c>
      <c r="O34" s="224">
        <v>-1.487934063054261</v>
      </c>
      <c r="P34" s="224">
        <v>-0.23946915975904798</v>
      </c>
      <c r="Q34" s="224">
        <v>0.14456683109288293</v>
      </c>
      <c r="R34" s="224">
        <v>0.25172076519791098</v>
      </c>
    </row>
    <row r="35" spans="2:29" ht="13.5" customHeight="1">
      <c r="B35" s="223" t="s">
        <v>78</v>
      </c>
      <c r="C35" s="223" t="s">
        <v>78</v>
      </c>
      <c r="D35" s="224">
        <v>-8.6308782081660134</v>
      </c>
      <c r="E35" s="224">
        <v>-8.3688006119275382</v>
      </c>
      <c r="F35" s="224">
        <v>-4.8521543792007602</v>
      </c>
      <c r="G35" s="224">
        <v>-5.2538382033379358</v>
      </c>
      <c r="H35" s="224">
        <v>-4.4156871838353444</v>
      </c>
      <c r="I35" s="224">
        <v>-5.7593933720943538</v>
      </c>
      <c r="J35" s="224">
        <v>-6.4228495579914915</v>
      </c>
      <c r="K35" s="224">
        <v>-8.984217710220948</v>
      </c>
      <c r="L35" s="224">
        <v>-8.011291000533161</v>
      </c>
      <c r="M35" s="224">
        <v>-7.1354878201040277</v>
      </c>
      <c r="N35" s="224">
        <v>-5.5141953827574852</v>
      </c>
      <c r="O35" s="224">
        <v>-3.9418488687296129</v>
      </c>
      <c r="P35" s="224">
        <v>-3.8931517532378739</v>
      </c>
      <c r="Q35" s="224">
        <v>-3.4936901965652898</v>
      </c>
      <c r="R35" s="224">
        <v>-2.9255041477842556</v>
      </c>
    </row>
    <row r="36" spans="2:29" ht="13.5" customHeight="1">
      <c r="B36" s="223" t="s">
        <v>79</v>
      </c>
      <c r="C36" s="223" t="s">
        <v>79</v>
      </c>
      <c r="D36" s="224">
        <v>2.0517802001254131</v>
      </c>
      <c r="E36" s="224">
        <v>0.73514008227200711</v>
      </c>
      <c r="F36" s="224">
        <v>-0.22806572346086743</v>
      </c>
      <c r="G36" s="224">
        <v>-2.1249921286437994</v>
      </c>
      <c r="H36" s="224">
        <v>-2.2472516477291906</v>
      </c>
      <c r="I36" s="224">
        <v>-2.9361650080482589</v>
      </c>
      <c r="J36" s="224">
        <v>-2.001972039367895</v>
      </c>
      <c r="K36" s="224">
        <v>-1.3655688940804354</v>
      </c>
      <c r="L36" s="224">
        <v>-8.3554448585614338</v>
      </c>
      <c r="M36" s="224">
        <v>-4.7622718227636831</v>
      </c>
      <c r="N36" s="224">
        <v>-3.1461512273672594</v>
      </c>
      <c r="O36" s="224">
        <v>-2.5041471369228652</v>
      </c>
      <c r="P36" s="224">
        <v>-2.0169903268483851</v>
      </c>
      <c r="Q36" s="224">
        <v>-1.6801978868363487</v>
      </c>
      <c r="R36" s="224">
        <v>-1.3500388439020117</v>
      </c>
    </row>
    <row r="37" spans="2:29" ht="13.5" customHeight="1">
      <c r="B37" s="223" t="s">
        <v>80</v>
      </c>
      <c r="C37" s="223" t="s">
        <v>80</v>
      </c>
      <c r="D37" s="224">
        <v>-0.29399883010063921</v>
      </c>
      <c r="E37" s="224">
        <v>0.18742236320851588</v>
      </c>
      <c r="F37" s="224">
        <v>0.82641764262236206</v>
      </c>
      <c r="G37" s="224">
        <v>0.5859383330347876</v>
      </c>
      <c r="H37" s="224">
        <v>-0.35322239107603914</v>
      </c>
      <c r="I37" s="224">
        <v>-0.37197085477455405</v>
      </c>
      <c r="J37" s="224">
        <v>-1.5524801855377799</v>
      </c>
      <c r="K37" s="224">
        <v>-1.7808093825967641</v>
      </c>
      <c r="L37" s="224">
        <v>-5.4603594367118049</v>
      </c>
      <c r="M37" s="224">
        <v>-7.3948675985173322</v>
      </c>
      <c r="N37" s="224">
        <v>-5.5289848497541465</v>
      </c>
      <c r="O37" s="224">
        <v>-4.4443665485471513</v>
      </c>
      <c r="P37" s="224">
        <v>-3.6517376772981116</v>
      </c>
      <c r="Q37" s="224">
        <v>-2.9663660321559484</v>
      </c>
      <c r="R37" s="224">
        <v>-2.2580243936454938</v>
      </c>
    </row>
    <row r="38" spans="2:29" ht="13.5" customHeight="1">
      <c r="B38" s="223" t="s">
        <v>81</v>
      </c>
      <c r="C38" s="223" t="s">
        <v>81</v>
      </c>
      <c r="D38" s="224">
        <v>-3.7553780780888806</v>
      </c>
      <c r="E38" s="224">
        <v>-4.2077484877701723</v>
      </c>
      <c r="F38" s="224">
        <v>-3.6657363104576195</v>
      </c>
      <c r="G38" s="224">
        <v>-2.6145790703421512</v>
      </c>
      <c r="H38" s="224">
        <v>-2.369901412770941</v>
      </c>
      <c r="I38" s="224">
        <v>-1.4675089075242735</v>
      </c>
      <c r="J38" s="224">
        <v>-0.23252284291474884</v>
      </c>
      <c r="K38" s="224">
        <v>-0.73561735623344682</v>
      </c>
      <c r="L38" s="224">
        <v>-8.2231687919383489</v>
      </c>
      <c r="M38" s="224">
        <v>-4.7447442196805909</v>
      </c>
      <c r="N38" s="224">
        <v>-2.5663657021270767</v>
      </c>
      <c r="O38" s="224">
        <v>-2.8826891580650149</v>
      </c>
      <c r="P38" s="224">
        <v>-2.862185932388877</v>
      </c>
      <c r="Q38" s="224">
        <v>-2.8467736943464645</v>
      </c>
      <c r="R38" s="224">
        <v>-2.8137939328919495</v>
      </c>
    </row>
    <row r="39" spans="2:29" ht="13.5" customHeight="1">
      <c r="B39" s="223" t="s">
        <v>37</v>
      </c>
      <c r="C39" s="223" t="s">
        <v>37</v>
      </c>
      <c r="D39" s="224">
        <v>10.525258152082563</v>
      </c>
      <c r="E39" s="224">
        <v>21.559345312812134</v>
      </c>
      <c r="F39" s="224">
        <v>15.404262874765607</v>
      </c>
      <c r="G39" s="224">
        <v>21.712856802486368</v>
      </c>
      <c r="H39" s="224">
        <v>-4.8185688501923414</v>
      </c>
      <c r="I39" s="224">
        <v>-2.4880339247811567</v>
      </c>
      <c r="J39" s="224">
        <v>5.9224382793804011</v>
      </c>
      <c r="K39" s="224">
        <v>4.9273889707436753</v>
      </c>
      <c r="L39" s="224">
        <v>1.3175589834277026</v>
      </c>
      <c r="M39" s="224">
        <v>1.355431000552263</v>
      </c>
      <c r="N39" s="224">
        <v>7.2957595124063523</v>
      </c>
      <c r="O39" s="224">
        <v>7.1245629600907732</v>
      </c>
      <c r="P39" s="224">
        <v>6.5449457763372489</v>
      </c>
      <c r="Q39" s="224">
        <v>6.4948174674270049</v>
      </c>
      <c r="R39" s="224">
        <v>6.7049293032544961</v>
      </c>
    </row>
    <row r="40" spans="2:29" ht="13.5" customHeight="1">
      <c r="B40" s="223" t="s">
        <v>82</v>
      </c>
      <c r="C40" s="223" t="s">
        <v>82</v>
      </c>
      <c r="D40" s="224">
        <v>-2.4964046075771322</v>
      </c>
      <c r="E40" s="224">
        <v>-2.4839504570502604</v>
      </c>
      <c r="F40" s="224">
        <v>-1.7161571716679578</v>
      </c>
      <c r="G40" s="224">
        <v>-1.3527617957891642</v>
      </c>
      <c r="H40" s="224">
        <v>-2.3969362257676075</v>
      </c>
      <c r="I40" s="224">
        <v>-2.831891335417581</v>
      </c>
      <c r="J40" s="224">
        <v>-2.8212579069997359</v>
      </c>
      <c r="K40" s="224">
        <v>-4.5644111786660631</v>
      </c>
      <c r="L40" s="224">
        <v>-9.7462636880474989</v>
      </c>
      <c r="M40" s="224">
        <v>-7.1308897865024132</v>
      </c>
      <c r="N40" s="224">
        <v>-6.3017539278003936</v>
      </c>
      <c r="O40" s="224">
        <v>-6.1964754846400565</v>
      </c>
      <c r="P40" s="224">
        <v>-6.0840091068713402</v>
      </c>
      <c r="Q40" s="224">
        <v>-5.9322212264944305</v>
      </c>
      <c r="R40" s="224">
        <v>-5.899682824520684</v>
      </c>
    </row>
    <row r="41" spans="2:29" ht="13.5" customHeight="1">
      <c r="B41" s="223" t="s">
        <v>53</v>
      </c>
      <c r="C41" s="223" t="s">
        <v>53</v>
      </c>
      <c r="D41" s="224">
        <v>0.38234078713103897</v>
      </c>
      <c r="E41" s="224">
        <v>-1.162177876561709</v>
      </c>
      <c r="F41" s="224">
        <v>-1.0699563320750327</v>
      </c>
      <c r="G41" s="224">
        <v>-3.3864238067177461</v>
      </c>
      <c r="H41" s="224">
        <v>-3.670080744159101</v>
      </c>
      <c r="I41" s="224">
        <v>-1.4689251547453719</v>
      </c>
      <c r="J41" s="224">
        <v>2.9233232478958047</v>
      </c>
      <c r="K41" s="224">
        <v>1.936950398918063</v>
      </c>
      <c r="L41" s="224">
        <v>-4.0981395775563572</v>
      </c>
      <c r="M41" s="224">
        <v>-0.78499487328977713</v>
      </c>
      <c r="N41" s="224">
        <v>-0.32660666296851748</v>
      </c>
      <c r="O41" s="224">
        <v>-0.52471335930131013</v>
      </c>
      <c r="P41" s="224">
        <v>-0.47410916318107005</v>
      </c>
      <c r="Q41" s="224">
        <v>-4.136871171062554E-2</v>
      </c>
      <c r="R41" s="224">
        <v>1.0853967024843588E-2</v>
      </c>
    </row>
    <row r="42" spans="2:29" ht="13.5" customHeight="1">
      <c r="B42" s="223" t="s">
        <v>36</v>
      </c>
      <c r="C42" s="223" t="s">
        <v>36</v>
      </c>
      <c r="D42" s="224">
        <v>11.932976284612399</v>
      </c>
      <c r="E42" s="224">
        <v>5.6385046949159072</v>
      </c>
      <c r="F42" s="224">
        <v>-3.5419917187290961</v>
      </c>
      <c r="G42" s="224">
        <v>-15.838438062916548</v>
      </c>
      <c r="H42" s="224">
        <v>-17.203472185030222</v>
      </c>
      <c r="I42" s="224">
        <v>-9.236122155266882</v>
      </c>
      <c r="J42" s="224">
        <v>-5.8705723706423312</v>
      </c>
      <c r="K42" s="224">
        <v>-4.4524770731293621</v>
      </c>
      <c r="L42" s="224">
        <v>-11.09251752286216</v>
      </c>
      <c r="M42" s="224">
        <v>-3.7635046810950654</v>
      </c>
      <c r="N42" s="224">
        <v>-2.4564444157330176</v>
      </c>
      <c r="O42" s="224">
        <v>-1.9995779627585579</v>
      </c>
      <c r="P42" s="224">
        <v>-1.4350570242651257</v>
      </c>
      <c r="Q42" s="224">
        <v>-0.92914225323083399</v>
      </c>
      <c r="R42" s="224">
        <v>-0.17264694020658466</v>
      </c>
    </row>
    <row r="43" spans="2:29" ht="13.5" customHeight="1">
      <c r="B43" s="223" t="s">
        <v>59</v>
      </c>
      <c r="C43" s="223" t="s">
        <v>59</v>
      </c>
      <c r="D43" s="224">
        <v>-4.4258007402626189</v>
      </c>
      <c r="E43" s="224">
        <v>-4.2676683916307931</v>
      </c>
      <c r="F43" s="224">
        <v>-4.263064130254544</v>
      </c>
      <c r="G43" s="224">
        <v>-4.7745875806782561</v>
      </c>
      <c r="H43" s="224">
        <v>-4.067232092469478</v>
      </c>
      <c r="I43" s="224">
        <v>-4.3822565077882008</v>
      </c>
      <c r="J43" s="224">
        <v>-4.1203468157629031</v>
      </c>
      <c r="K43" s="224">
        <v>-5.2698067157381647</v>
      </c>
      <c r="L43" s="224">
        <v>-12.248100807468273</v>
      </c>
      <c r="M43" s="224">
        <v>-10.595718465307526</v>
      </c>
      <c r="N43" s="224">
        <v>-8.255884446368329</v>
      </c>
      <c r="O43" s="224">
        <v>-7.0550197344820154</v>
      </c>
      <c r="P43" s="224">
        <v>-6.6853074553557077</v>
      </c>
      <c r="Q43" s="224">
        <v>-6.7021404291751798</v>
      </c>
      <c r="R43" s="224">
        <v>-6.7860369649729577</v>
      </c>
    </row>
    <row r="44" spans="2:29" ht="13.5" customHeight="1">
      <c r="B44" s="223" t="s">
        <v>83</v>
      </c>
      <c r="C44" s="223" t="s">
        <v>83</v>
      </c>
      <c r="D44" s="224">
        <v>-5.5993824422731588</v>
      </c>
      <c r="E44" s="224">
        <v>-5.1853994813453745</v>
      </c>
      <c r="F44" s="224">
        <v>-6.2311455551608113</v>
      </c>
      <c r="G44" s="224">
        <v>-7.012643392552806</v>
      </c>
      <c r="H44" s="224">
        <v>-5.3377918994231788</v>
      </c>
      <c r="I44" s="224">
        <v>-5.5033638320472162</v>
      </c>
      <c r="J44" s="224">
        <v>-5.323447607387858</v>
      </c>
      <c r="K44" s="224">
        <v>-8.1828175139537827</v>
      </c>
      <c r="L44" s="224">
        <v>-11.883212694550803</v>
      </c>
      <c r="M44" s="224">
        <v>-10.534329680345632</v>
      </c>
      <c r="N44" s="224">
        <v>-9.656432544852855</v>
      </c>
      <c r="O44" s="224">
        <v>-8.6469426346015101</v>
      </c>
      <c r="P44" s="224">
        <v>-8.3034365740657066</v>
      </c>
      <c r="Q44" s="224">
        <v>-7.8986039126034067</v>
      </c>
      <c r="R44" s="224">
        <v>-7.6986039126034091</v>
      </c>
    </row>
    <row r="45" spans="2:29" ht="13.5" customHeight="1">
      <c r="B45" s="223" t="s">
        <v>84</v>
      </c>
      <c r="C45" s="223" t="s">
        <v>84</v>
      </c>
      <c r="D45" s="224">
        <v>-0.86047955117879737</v>
      </c>
      <c r="E45" s="224">
        <v>0.51554059375139627</v>
      </c>
      <c r="F45" s="224">
        <v>-0.80092233068601215</v>
      </c>
      <c r="G45" s="224">
        <v>0.13237768014577986</v>
      </c>
      <c r="H45" s="224">
        <v>0.56943005296400973</v>
      </c>
      <c r="I45" s="224">
        <v>-0.4248819614366105</v>
      </c>
      <c r="J45" s="224">
        <v>6.4073757111200627E-2</v>
      </c>
      <c r="K45" s="224">
        <v>-0.8151487129778574</v>
      </c>
      <c r="L45" s="224">
        <v>-4.70236718784553</v>
      </c>
      <c r="M45" s="224">
        <v>-4.8694343678025493</v>
      </c>
      <c r="N45" s="224">
        <v>-1.5306539442121276</v>
      </c>
      <c r="O45" s="224">
        <v>-1.4034734922684109</v>
      </c>
      <c r="P45" s="224">
        <v>-1.2182518529051516</v>
      </c>
      <c r="Q45" s="224">
        <v>-1.158270118722099</v>
      </c>
      <c r="R45" s="224">
        <v>-1.1170347778232388</v>
      </c>
    </row>
    <row r="46" spans="2:29" ht="13.5" customHeight="1">
      <c r="B46" s="223" t="s">
        <v>54</v>
      </c>
      <c r="C46" s="223" t="s">
        <v>54</v>
      </c>
      <c r="D46" s="224">
        <v>-1.8174122676596614</v>
      </c>
      <c r="E46" s="224">
        <v>-1.4582630563053063</v>
      </c>
      <c r="F46" s="224">
        <v>-1.4226473535281878</v>
      </c>
      <c r="G46" s="224">
        <v>-1.2585401824068527</v>
      </c>
      <c r="H46" s="224">
        <v>-2.3378843638095539</v>
      </c>
      <c r="I46" s="224">
        <v>-2.1826159684537676</v>
      </c>
      <c r="J46" s="224">
        <v>-3.6538426985493588</v>
      </c>
      <c r="K46" s="224">
        <v>-5.605160447145531</v>
      </c>
      <c r="L46" s="224">
        <v>-5.3814976922549667</v>
      </c>
      <c r="M46" s="224">
        <v>-5.7114428765110974</v>
      </c>
      <c r="N46" s="224">
        <v>-6.0721095284210369</v>
      </c>
      <c r="O46" s="224">
        <v>-6.1101756522488326</v>
      </c>
      <c r="P46" s="224">
        <v>-6.0423931075970421</v>
      </c>
      <c r="Q46" s="224">
        <v>-5.9994007477462672</v>
      </c>
      <c r="R46" s="224">
        <v>-6.0720143377779729</v>
      </c>
    </row>
    <row r="47" spans="2:29" ht="13.5" customHeight="1">
      <c r="B47" s="223" t="s">
        <v>85</v>
      </c>
      <c r="C47" s="223" t="s">
        <v>85</v>
      </c>
      <c r="D47" s="224">
        <v>-4.3070645112834409</v>
      </c>
      <c r="E47" s="224">
        <v>-4.784336314955385</v>
      </c>
      <c r="F47" s="224">
        <v>-4.4599762753033385</v>
      </c>
      <c r="G47" s="224">
        <v>-1.1598251064728771</v>
      </c>
      <c r="H47" s="224">
        <v>-2.2287276283326634</v>
      </c>
      <c r="I47" s="224">
        <v>-2.1907980485735457</v>
      </c>
      <c r="J47" s="224">
        <v>-2.1497447664087685</v>
      </c>
      <c r="K47" s="224">
        <v>-2.042122485285935</v>
      </c>
      <c r="L47" s="224">
        <v>-6.1550974308016118</v>
      </c>
      <c r="M47" s="224">
        <v>-5.1880000000000663</v>
      </c>
      <c r="N47" s="224">
        <v>-3.4999196262094308</v>
      </c>
      <c r="O47" s="224">
        <v>-2.3999205140226696</v>
      </c>
      <c r="P47" s="224">
        <v>-2.4001335669905841</v>
      </c>
      <c r="Q47" s="224">
        <v>-2.3999762374597609</v>
      </c>
      <c r="R47" s="224">
        <v>-2.4002846739001646</v>
      </c>
      <c r="T47" s="233"/>
      <c r="U47" s="234"/>
      <c r="V47" s="234"/>
      <c r="W47" s="234"/>
      <c r="X47" s="234"/>
      <c r="Y47" s="234"/>
      <c r="Z47" s="234"/>
      <c r="AA47" s="234"/>
      <c r="AB47" s="234"/>
      <c r="AC47" s="234"/>
    </row>
    <row r="48" spans="2:29" ht="13.5" customHeight="1">
      <c r="B48" s="223" t="s">
        <v>35</v>
      </c>
      <c r="C48" s="223" t="s">
        <v>35</v>
      </c>
      <c r="D48" s="224">
        <v>9.0055432458747813</v>
      </c>
      <c r="E48" s="224">
        <v>8.394936711262261</v>
      </c>
      <c r="F48" s="224">
        <v>1.9110348945009883</v>
      </c>
      <c r="G48" s="224">
        <v>-3.3632781723072656</v>
      </c>
      <c r="H48" s="224">
        <v>-2.8193978592307474</v>
      </c>
      <c r="I48" s="224">
        <v>-1.6804175750053643</v>
      </c>
      <c r="J48" s="224">
        <v>1.8998868568959457</v>
      </c>
      <c r="K48" s="224">
        <v>0.58860307310339477</v>
      </c>
      <c r="L48" s="224">
        <v>-7.3833615584618846</v>
      </c>
      <c r="M48" s="224">
        <v>-1.2923996461914502</v>
      </c>
      <c r="N48" s="224">
        <v>-1.1418385112807663</v>
      </c>
      <c r="O48" s="224">
        <v>-0.90971654396409318</v>
      </c>
      <c r="P48" s="224">
        <v>-0.58263441698889784</v>
      </c>
      <c r="Q48" s="224">
        <v>-0.28843125638367545</v>
      </c>
      <c r="R48" s="224">
        <v>1.6359779940015903E-2</v>
      </c>
    </row>
    <row r="49" spans="2:20" ht="13.5" customHeight="1">
      <c r="B49" s="223" t="s">
        <v>352</v>
      </c>
      <c r="C49" s="223" t="s">
        <v>86</v>
      </c>
      <c r="D49" s="224">
        <v>-2.1820241845563286</v>
      </c>
      <c r="E49" s="224">
        <v>-1.7293138424689505</v>
      </c>
      <c r="F49" s="224">
        <v>-2.6107875858695975</v>
      </c>
      <c r="G49" s="224">
        <v>-1.864821217091454</v>
      </c>
      <c r="H49" s="224">
        <v>-2.6718357514566295</v>
      </c>
      <c r="I49" s="224">
        <v>-2.5067005453254909</v>
      </c>
      <c r="J49" s="224">
        <v>-1.8709037535716182</v>
      </c>
      <c r="K49" s="224">
        <v>-2.7373511787276961</v>
      </c>
      <c r="L49" s="224">
        <v>-4.8855551347386248</v>
      </c>
      <c r="M49" s="224">
        <v>-3.5026532610743994</v>
      </c>
      <c r="N49" s="224">
        <v>-3.119574505899612</v>
      </c>
      <c r="O49" s="224">
        <v>-2.6869749786535073</v>
      </c>
      <c r="P49" s="224">
        <v>-2.4564836776526082</v>
      </c>
      <c r="Q49" s="224">
        <v>-2.3749556092814941</v>
      </c>
      <c r="R49" s="224">
        <v>-2.3418451521236157</v>
      </c>
    </row>
    <row r="50" spans="2:20" ht="13.5" customHeight="1">
      <c r="B50" s="403" t="s">
        <v>115</v>
      </c>
      <c r="C50" s="403" t="s">
        <v>115</v>
      </c>
      <c r="D50" s="404">
        <v>-10.446538202204652</v>
      </c>
      <c r="E50" s="404">
        <v>-11.264581236858216</v>
      </c>
      <c r="F50" s="404">
        <v>-15.553233823858667</v>
      </c>
      <c r="G50" s="404">
        <v>-10.651569148057716</v>
      </c>
      <c r="H50" s="404">
        <v>-10.812129771337055</v>
      </c>
      <c r="I50" s="404">
        <v>-22.990859518081145</v>
      </c>
      <c r="J50" s="404">
        <v>-30.999999999999932</v>
      </c>
      <c r="K50" s="404">
        <v>-9.9994657677091912</v>
      </c>
      <c r="L50" s="404">
        <v>-5.0465884172124316</v>
      </c>
      <c r="M50" s="404" t="s">
        <v>46</v>
      </c>
      <c r="N50" s="404" t="s">
        <v>46</v>
      </c>
      <c r="O50" s="404" t="s">
        <v>46</v>
      </c>
      <c r="P50" s="404" t="s">
        <v>46</v>
      </c>
      <c r="Q50" s="404" t="s">
        <v>46</v>
      </c>
      <c r="R50" s="404" t="s">
        <v>46</v>
      </c>
    </row>
    <row r="51" spans="2:20" ht="6" customHeight="1">
      <c r="B51" s="223"/>
      <c r="C51" s="223"/>
      <c r="D51" s="224"/>
      <c r="E51" s="224"/>
      <c r="F51" s="224"/>
      <c r="G51" s="224"/>
      <c r="H51" s="224"/>
      <c r="I51" s="224"/>
      <c r="J51" s="224"/>
      <c r="K51" s="224"/>
      <c r="L51" s="224"/>
      <c r="M51" s="224"/>
      <c r="N51" s="224"/>
      <c r="O51" s="224"/>
      <c r="P51" s="224"/>
      <c r="Q51" s="224"/>
      <c r="R51" s="224"/>
    </row>
    <row r="52" spans="2:20" ht="11.25" customHeight="1">
      <c r="B52" s="554" t="s">
        <v>572</v>
      </c>
      <c r="C52" s="554"/>
      <c r="D52" s="554"/>
      <c r="E52" s="554"/>
      <c r="F52" s="554"/>
      <c r="G52" s="554"/>
      <c r="H52" s="554"/>
      <c r="I52" s="554"/>
      <c r="J52" s="554"/>
      <c r="K52" s="554"/>
      <c r="L52" s="554"/>
      <c r="M52" s="554"/>
      <c r="N52" s="554"/>
      <c r="O52" s="554"/>
      <c r="P52" s="554"/>
      <c r="Q52" s="230"/>
      <c r="R52" s="230"/>
      <c r="T52" s="251"/>
    </row>
    <row r="53" spans="2:20" s="223" customFormat="1" ht="15" customHeight="1">
      <c r="B53" s="554" t="s">
        <v>215</v>
      </c>
      <c r="C53" s="554"/>
      <c r="D53" s="554"/>
      <c r="E53" s="554"/>
      <c r="F53" s="554"/>
      <c r="G53" s="554"/>
      <c r="H53" s="554"/>
      <c r="I53" s="554"/>
      <c r="J53" s="554"/>
      <c r="K53" s="554"/>
      <c r="L53" s="554"/>
      <c r="M53" s="554"/>
      <c r="N53" s="554"/>
      <c r="O53" s="554"/>
      <c r="P53" s="554"/>
      <c r="Q53" s="554"/>
      <c r="R53" s="231"/>
      <c r="T53" s="251"/>
    </row>
    <row r="54" spans="2:20" s="223" customFormat="1" ht="25.9" customHeight="1">
      <c r="B54" s="558" t="s">
        <v>583</v>
      </c>
      <c r="C54" s="558"/>
      <c r="D54" s="558"/>
      <c r="E54" s="558"/>
      <c r="F54" s="558"/>
      <c r="G54" s="558"/>
      <c r="H54" s="558"/>
      <c r="I54" s="558"/>
      <c r="J54" s="558"/>
      <c r="K54" s="558"/>
      <c r="L54" s="558"/>
      <c r="M54" s="558"/>
      <c r="N54" s="558"/>
      <c r="O54" s="558"/>
      <c r="P54" s="558"/>
      <c r="Q54" s="558"/>
      <c r="R54" s="558"/>
      <c r="T54" s="251"/>
    </row>
    <row r="55" spans="2:20" s="223" customFormat="1" ht="52.5" customHeight="1">
      <c r="B55" s="558" t="s">
        <v>824</v>
      </c>
      <c r="C55" s="558"/>
      <c r="D55" s="558"/>
      <c r="E55" s="558"/>
      <c r="F55" s="558"/>
      <c r="G55" s="558"/>
      <c r="H55" s="558"/>
      <c r="I55" s="558"/>
      <c r="J55" s="558"/>
      <c r="K55" s="558"/>
      <c r="L55" s="558"/>
      <c r="M55" s="558"/>
      <c r="N55" s="558"/>
      <c r="O55" s="558"/>
      <c r="P55" s="558"/>
      <c r="Q55" s="558"/>
      <c r="R55" s="558"/>
      <c r="T55" s="251"/>
    </row>
    <row r="56" spans="2:20" s="223" customFormat="1" ht="14.25" customHeight="1">
      <c r="B56" s="558" t="s">
        <v>825</v>
      </c>
      <c r="C56" s="558"/>
      <c r="D56" s="558"/>
      <c r="E56" s="558"/>
      <c r="F56" s="558"/>
      <c r="G56" s="558"/>
      <c r="H56" s="558"/>
      <c r="I56" s="558"/>
      <c r="J56" s="558"/>
      <c r="K56" s="558"/>
      <c r="L56" s="558"/>
      <c r="M56" s="558"/>
      <c r="N56" s="558"/>
      <c r="O56" s="558"/>
      <c r="P56" s="558"/>
      <c r="Q56" s="558"/>
      <c r="R56" s="558"/>
      <c r="T56" s="251"/>
    </row>
    <row r="57" spans="2:20" s="223" customFormat="1" ht="15" customHeight="1">
      <c r="B57" s="558" t="s">
        <v>353</v>
      </c>
      <c r="C57" s="558"/>
      <c r="D57" s="558"/>
      <c r="E57" s="558"/>
      <c r="F57" s="558"/>
      <c r="G57" s="558"/>
      <c r="H57" s="558"/>
      <c r="I57" s="558"/>
      <c r="J57" s="558"/>
      <c r="K57" s="558"/>
      <c r="L57" s="558"/>
      <c r="M57" s="558"/>
      <c r="N57" s="558"/>
      <c r="O57" s="558"/>
      <c r="P57" s="558"/>
      <c r="Q57" s="558"/>
      <c r="R57" s="558"/>
      <c r="T57" s="251"/>
    </row>
    <row r="58" spans="2:20" s="223" customFormat="1" ht="84.75" customHeight="1">
      <c r="B58" s="558" t="s">
        <v>826</v>
      </c>
      <c r="C58" s="558"/>
      <c r="D58" s="558"/>
      <c r="E58" s="558"/>
      <c r="F58" s="558"/>
      <c r="G58" s="558"/>
      <c r="H58" s="558"/>
      <c r="I58" s="558"/>
      <c r="J58" s="558"/>
      <c r="K58" s="558"/>
      <c r="L58" s="558"/>
      <c r="M58" s="558"/>
      <c r="N58" s="558"/>
      <c r="O58" s="558"/>
      <c r="P58" s="558"/>
      <c r="Q58" s="558"/>
      <c r="R58" s="558"/>
      <c r="T58" s="251"/>
    </row>
    <row r="59" spans="2:20" ht="12.75">
      <c r="B59" s="253"/>
      <c r="C59" s="223"/>
      <c r="D59" s="231"/>
      <c r="E59" s="231"/>
      <c r="F59" s="231"/>
      <c r="G59" s="231"/>
      <c r="H59" s="231"/>
      <c r="I59" s="231"/>
      <c r="J59" s="231"/>
      <c r="K59" s="231"/>
      <c r="L59" s="231"/>
      <c r="M59" s="231"/>
      <c r="N59" s="231"/>
      <c r="O59" s="231"/>
      <c r="P59" s="231"/>
      <c r="Q59" s="231"/>
      <c r="R59" s="231"/>
    </row>
    <row r="60" spans="2:20">
      <c r="B60" s="223"/>
      <c r="C60" s="223"/>
      <c r="D60" s="231"/>
      <c r="E60" s="231"/>
      <c r="F60" s="231"/>
      <c r="G60" s="231"/>
      <c r="H60" s="231"/>
      <c r="I60" s="231"/>
      <c r="J60" s="231"/>
      <c r="K60" s="231"/>
      <c r="L60" s="231"/>
      <c r="M60" s="231"/>
      <c r="N60" s="231"/>
      <c r="O60" s="231"/>
      <c r="P60" s="231"/>
      <c r="Q60" s="231"/>
      <c r="R60" s="231"/>
    </row>
    <row r="61" spans="2:20">
      <c r="B61" s="223"/>
      <c r="C61" s="223"/>
      <c r="D61" s="231"/>
      <c r="E61" s="231"/>
      <c r="F61" s="231"/>
      <c r="G61" s="231"/>
      <c r="H61" s="231"/>
      <c r="I61" s="231"/>
      <c r="J61" s="231"/>
      <c r="K61" s="231"/>
      <c r="L61" s="231"/>
      <c r="M61" s="231"/>
      <c r="N61" s="231"/>
      <c r="O61" s="231"/>
      <c r="P61" s="231"/>
      <c r="Q61" s="231"/>
      <c r="R61" s="231"/>
    </row>
    <row r="62" spans="2:20">
      <c r="B62" s="223"/>
      <c r="C62" s="223"/>
      <c r="D62" s="231"/>
      <c r="E62" s="231"/>
      <c r="F62" s="231"/>
      <c r="G62" s="231"/>
      <c r="H62" s="231"/>
      <c r="I62" s="231"/>
      <c r="J62" s="231"/>
      <c r="K62" s="231"/>
      <c r="L62" s="231"/>
      <c r="M62" s="231"/>
      <c r="N62" s="231"/>
      <c r="O62" s="231"/>
      <c r="P62" s="231"/>
      <c r="Q62" s="231"/>
      <c r="R62" s="231"/>
    </row>
    <row r="63" spans="2:20">
      <c r="B63" s="223"/>
      <c r="C63" s="223"/>
      <c r="D63" s="231"/>
      <c r="E63" s="231"/>
      <c r="F63" s="231"/>
      <c r="G63" s="231"/>
      <c r="H63" s="231"/>
      <c r="I63" s="231"/>
      <c r="J63" s="231"/>
      <c r="K63" s="231"/>
      <c r="L63" s="231"/>
      <c r="M63" s="231"/>
      <c r="N63" s="231"/>
      <c r="O63" s="231"/>
      <c r="P63" s="231"/>
      <c r="Q63" s="231"/>
      <c r="R63" s="231"/>
    </row>
    <row r="64" spans="2:20">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8">
    <mergeCell ref="B57:R57"/>
    <mergeCell ref="B58:R58"/>
    <mergeCell ref="B2:N2"/>
    <mergeCell ref="B52:P52"/>
    <mergeCell ref="B53:Q53"/>
    <mergeCell ref="B54:R54"/>
    <mergeCell ref="B55:R55"/>
    <mergeCell ref="B56:R56"/>
  </mergeCells>
  <conditionalFormatting sqref="C49:R49 B32:R48 C31:R31 B50:R50 B11:R30">
    <cfRule type="expression" dxfId="63" priority="5">
      <formula>MOD(ROW(),2)=0</formula>
    </cfRule>
  </conditionalFormatting>
  <conditionalFormatting sqref="B23">
    <cfRule type="expression" dxfId="62" priority="4">
      <formula>MOD(ROW(),2)=0</formula>
    </cfRule>
  </conditionalFormatting>
  <conditionalFormatting sqref="B31">
    <cfRule type="expression" dxfId="61" priority="1">
      <formula>MOD(ROW(),2)=0</formula>
    </cfRule>
  </conditionalFormatting>
  <conditionalFormatting sqref="B49">
    <cfRule type="expression" dxfId="60" priority="3">
      <formula>MOD(ROW(),2)=0</formula>
    </cfRule>
  </conditionalFormatting>
  <conditionalFormatting sqref="B49">
    <cfRule type="expression" dxfId="59" priority="2">
      <formula>MOD(ROW(),2)=0</formula>
    </cfRule>
  </conditionalFormatting>
  <pageMargins left="0.7" right="0.7" top="0.75" bottom="0.75" header="0.3" footer="0.3"/>
  <pageSetup scale="3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73AF9-B846-4960-A5EA-5B7379B87B3C}">
  <sheetPr codeName="Sheet74">
    <tabColor rgb="FF92D050"/>
    <pageSetUpPr fitToPage="1"/>
  </sheetPr>
  <dimension ref="A1:AI77"/>
  <sheetViews>
    <sheetView showGridLines="0" zoomScale="85" zoomScaleNormal="85" workbookViewId="0">
      <pane xSplit="3" ySplit="4" topLeftCell="D44"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5" outlineLevelCol="1"/>
  <cols>
    <col min="1" max="1" width="6.7109375" style="139" customWidth="1"/>
    <col min="2" max="2" width="17.5703125" style="215" customWidth="1"/>
    <col min="3" max="3" width="20.5703125" style="215" hidden="1" customWidth="1" outlineLevel="1"/>
    <col min="4" max="4" width="8.85546875" style="216" customWidth="1" collapsed="1"/>
    <col min="5" max="18" width="8.85546875" style="216" customWidth="1"/>
    <col min="19" max="19" width="9.140625" style="139"/>
    <col min="20" max="20" width="0" style="139" hidden="1" customWidth="1"/>
    <col min="21" max="35" width="9.140625" style="139"/>
    <col min="36" max="16384" width="9.140625" style="215"/>
  </cols>
  <sheetData>
    <row r="1" spans="2:22">
      <c r="V1" s="406"/>
    </row>
    <row r="2" spans="2:22" ht="14.45" customHeight="1">
      <c r="B2" s="557" t="s">
        <v>849</v>
      </c>
      <c r="C2" s="557"/>
      <c r="D2" s="557"/>
      <c r="E2" s="557"/>
      <c r="F2" s="557"/>
      <c r="G2" s="557"/>
      <c r="H2" s="557"/>
      <c r="I2" s="557"/>
      <c r="J2" s="557"/>
      <c r="K2" s="557"/>
      <c r="L2" s="557"/>
      <c r="M2" s="557"/>
      <c r="N2" s="557"/>
      <c r="O2" s="245"/>
      <c r="P2" s="245"/>
      <c r="Q2" s="245"/>
      <c r="R2" s="245"/>
      <c r="T2" s="249" t="s">
        <v>578</v>
      </c>
      <c r="V2" s="405"/>
    </row>
    <row r="3" spans="2:22">
      <c r="B3" s="559" t="s">
        <v>162</v>
      </c>
      <c r="C3" s="560"/>
      <c r="D3" s="560"/>
      <c r="E3" s="560"/>
      <c r="F3" s="560"/>
      <c r="G3" s="560"/>
      <c r="H3" s="560"/>
      <c r="I3" s="560"/>
      <c r="J3" s="560"/>
      <c r="K3" s="560"/>
      <c r="L3" s="560"/>
      <c r="M3" s="560"/>
      <c r="N3" s="560"/>
      <c r="O3" s="560"/>
      <c r="P3" s="560"/>
      <c r="Q3" s="560"/>
      <c r="R3" s="560"/>
    </row>
    <row r="4" spans="2:22"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22" ht="14.1" customHeight="1">
      <c r="B5" s="225" t="s">
        <v>87</v>
      </c>
      <c r="C5" s="250" t="s">
        <v>159</v>
      </c>
      <c r="D5" s="227">
        <v>0.60286544452492574</v>
      </c>
      <c r="E5" s="227">
        <v>6.5547374807150031E-3</v>
      </c>
      <c r="F5" s="227">
        <v>-0.86834907039609133</v>
      </c>
      <c r="G5" s="227">
        <v>-2.6070426646693146</v>
      </c>
      <c r="H5" s="227">
        <v>-3.0971353359948028</v>
      </c>
      <c r="I5" s="227">
        <v>-2.3248787375308901</v>
      </c>
      <c r="J5" s="227">
        <v>-1.9950644441362941</v>
      </c>
      <c r="K5" s="227">
        <v>-2.9479961086829323</v>
      </c>
      <c r="L5" s="227">
        <v>-7.997940715839067</v>
      </c>
      <c r="M5" s="227">
        <v>-5.8187385196974111</v>
      </c>
      <c r="N5" s="227">
        <v>-4.7196854846352707</v>
      </c>
      <c r="O5" s="227">
        <v>-4.0614962873939913</v>
      </c>
      <c r="P5" s="227">
        <v>-3.5388821967812869</v>
      </c>
      <c r="Q5" s="227">
        <v>-3.0624031727090393</v>
      </c>
      <c r="R5" s="227">
        <v>-2.6913504348236468</v>
      </c>
    </row>
    <row r="6" spans="2:22" ht="14.1" customHeight="1">
      <c r="B6" s="49" t="s">
        <v>49</v>
      </c>
      <c r="C6" s="250" t="s">
        <v>579</v>
      </c>
      <c r="D6" s="227">
        <v>-0.36681468753964724</v>
      </c>
      <c r="E6" s="227">
        <v>-0.57804039670831009</v>
      </c>
      <c r="F6" s="227">
        <v>-0.6223649913775865</v>
      </c>
      <c r="G6" s="227">
        <v>-2.0846802082238627</v>
      </c>
      <c r="H6" s="227">
        <v>-2.5942051226407932</v>
      </c>
      <c r="I6" s="227">
        <v>-2.5005492825363969</v>
      </c>
      <c r="J6" s="227">
        <v>-3.0394918336124528</v>
      </c>
      <c r="K6" s="227">
        <v>-4.4424956805931259</v>
      </c>
      <c r="L6" s="227">
        <v>-9.1439201976657731</v>
      </c>
      <c r="M6" s="227">
        <v>-7.5974950144100104</v>
      </c>
      <c r="N6" s="227">
        <v>-6.546995337002544</v>
      </c>
      <c r="O6" s="227">
        <v>-5.6782727680032199</v>
      </c>
      <c r="P6" s="227">
        <v>-5.035925691827603</v>
      </c>
      <c r="Q6" s="227">
        <v>-4.4600728807599168</v>
      </c>
      <c r="R6" s="227">
        <v>-3.9833792756999378</v>
      </c>
    </row>
    <row r="7" spans="2:22" ht="14.1" customHeight="1">
      <c r="B7" s="49" t="s">
        <v>52</v>
      </c>
      <c r="C7" s="250" t="s">
        <v>580</v>
      </c>
      <c r="D7" s="227">
        <v>0.4111587654699751</v>
      </c>
      <c r="E7" s="227">
        <v>-0.33165959562894076</v>
      </c>
      <c r="F7" s="227">
        <v>-0.3727491885290195</v>
      </c>
      <c r="G7" s="227">
        <v>-1.4927903261055675</v>
      </c>
      <c r="H7" s="227">
        <v>-1.6030011260645289</v>
      </c>
      <c r="I7" s="227">
        <v>-0.70371143630603905</v>
      </c>
      <c r="J7" s="227">
        <v>1.3778715571811757</v>
      </c>
      <c r="K7" s="227">
        <v>0.28912710647358919</v>
      </c>
      <c r="L7" s="227">
        <v>-4.7561444382023614</v>
      </c>
      <c r="M7" s="227">
        <v>-2.3355305322170179</v>
      </c>
      <c r="N7" s="227">
        <v>-1.4267015250154778</v>
      </c>
      <c r="O7" s="227">
        <v>-1.4189193625375995</v>
      </c>
      <c r="P7" s="227">
        <v>-1.2849352447717852</v>
      </c>
      <c r="Q7" s="227">
        <v>-1.0770473439917911</v>
      </c>
      <c r="R7" s="227">
        <v>-1.0323958164152254</v>
      </c>
    </row>
    <row r="8" spans="2:22" ht="14.1" customHeight="1">
      <c r="B8" s="49" t="s">
        <v>55</v>
      </c>
      <c r="C8" s="250" t="s">
        <v>581</v>
      </c>
      <c r="D8" s="227">
        <v>0.21865611947506514</v>
      </c>
      <c r="E8" s="227">
        <v>-0.11297041461089788</v>
      </c>
      <c r="F8" s="227">
        <v>-1.5800404996353341</v>
      </c>
      <c r="G8" s="227">
        <v>-2.3994857462000123</v>
      </c>
      <c r="H8" s="227">
        <v>-2.3478119166719691</v>
      </c>
      <c r="I8" s="227">
        <v>-1.5956651722976432</v>
      </c>
      <c r="J8" s="227">
        <v>-1.4043745717869793</v>
      </c>
      <c r="K8" s="227">
        <v>-0.40177747498581029</v>
      </c>
      <c r="L8" s="227">
        <v>-5.4887113071294165</v>
      </c>
      <c r="M8" s="227">
        <v>-2.4247615243267067</v>
      </c>
      <c r="N8" s="227">
        <v>-1.0077880491172755</v>
      </c>
      <c r="O8" s="227">
        <v>-0.54903580693105802</v>
      </c>
      <c r="P8" s="227">
        <v>-2.0965653242953203E-2</v>
      </c>
      <c r="Q8" s="227">
        <v>0.36754114731689347</v>
      </c>
      <c r="R8" s="227">
        <v>0.59028450079288919</v>
      </c>
    </row>
    <row r="9" spans="2:22" ht="14.1" customHeight="1">
      <c r="B9" s="49" t="s">
        <v>58</v>
      </c>
      <c r="C9" s="250" t="s">
        <v>582</v>
      </c>
      <c r="D9" s="227">
        <v>5.4742038765716892</v>
      </c>
      <c r="E9" s="227">
        <v>3.3175225730333255</v>
      </c>
      <c r="F9" s="227">
        <v>-1.1649490541281986</v>
      </c>
      <c r="G9" s="227">
        <v>-7.1082653031006808</v>
      </c>
      <c r="H9" s="227">
        <v>-9.0312934579933764</v>
      </c>
      <c r="I9" s="227">
        <v>-4.8819143756540173</v>
      </c>
      <c r="J9" s="227">
        <v>-1.6305647556038649</v>
      </c>
      <c r="K9" s="227">
        <v>-2.5465615723737751</v>
      </c>
      <c r="L9" s="227">
        <v>-8.4845069264425383</v>
      </c>
      <c r="M9" s="227">
        <v>-3.650613846977921</v>
      </c>
      <c r="N9" s="227">
        <v>-2.3530388053796583</v>
      </c>
      <c r="O9" s="227">
        <v>-1.8576894295284119</v>
      </c>
      <c r="P9" s="227">
        <v>-1.4737367681036484</v>
      </c>
      <c r="Q9" s="227">
        <v>-1.01560797027233</v>
      </c>
      <c r="R9" s="227">
        <v>-0.60999043201157888</v>
      </c>
    </row>
    <row r="10" spans="2:22" ht="14.1" customHeight="1">
      <c r="B10" s="252" t="s">
        <v>125</v>
      </c>
      <c r="C10" s="250" t="s">
        <v>165</v>
      </c>
      <c r="D10" s="227">
        <v>0.40472393446887295</v>
      </c>
      <c r="E10" s="227">
        <v>-0.23354064216421969</v>
      </c>
      <c r="F10" s="227">
        <v>-0.90826453000825436</v>
      </c>
      <c r="G10" s="227">
        <v>-2.6637379986197511</v>
      </c>
      <c r="H10" s="227">
        <v>-3.1279448126520721</v>
      </c>
      <c r="I10" s="227">
        <v>-2.4297044675010131</v>
      </c>
      <c r="J10" s="227">
        <v>-2.4759028669193719</v>
      </c>
      <c r="K10" s="227">
        <v>-3.5448391775903412</v>
      </c>
      <c r="L10" s="227">
        <v>-8.5977408725582993</v>
      </c>
      <c r="M10" s="227">
        <v>-6.4486344863798601</v>
      </c>
      <c r="N10" s="227">
        <v>-5.5063649910989412</v>
      </c>
      <c r="O10" s="227">
        <v>-4.7914969360660731</v>
      </c>
      <c r="P10" s="227">
        <v>-4.2170786958541786</v>
      </c>
      <c r="Q10" s="227">
        <v>-3.6848820126656849</v>
      </c>
      <c r="R10" s="227">
        <v>-3.2645190570751295</v>
      </c>
    </row>
    <row r="11" spans="2:22" ht="15" customHeight="1">
      <c r="B11" s="223" t="s">
        <v>43</v>
      </c>
      <c r="C11" s="223" t="s">
        <v>43</v>
      </c>
      <c r="D11" s="224">
        <v>-5.3055658375283778</v>
      </c>
      <c r="E11" s="224">
        <v>-0.4503691156241928</v>
      </c>
      <c r="F11" s="224">
        <v>-7.4277886769673689</v>
      </c>
      <c r="G11" s="224">
        <v>-15.842731682986205</v>
      </c>
      <c r="H11" s="224">
        <v>-13.121224578351775</v>
      </c>
      <c r="I11" s="224">
        <v>-6.1763225649230247</v>
      </c>
      <c r="J11" s="224">
        <v>-4.6099851850403137</v>
      </c>
      <c r="K11" s="224">
        <v>-6.1842395108746198</v>
      </c>
      <c r="L11" s="224">
        <v>-7.4756779283022974</v>
      </c>
      <c r="M11" s="224">
        <v>-13.561683651981554</v>
      </c>
      <c r="N11" s="224">
        <v>-11.546447937865615</v>
      </c>
      <c r="O11" s="224">
        <v>-10.901179433776626</v>
      </c>
      <c r="P11" s="224">
        <v>-10.419509908059538</v>
      </c>
      <c r="Q11" s="224">
        <v>-9.5854872453754769</v>
      </c>
      <c r="R11" s="224">
        <v>-9.5799831678638654</v>
      </c>
    </row>
    <row r="12" spans="2:22" ht="13.5" customHeight="1">
      <c r="B12" s="223" t="s">
        <v>123</v>
      </c>
      <c r="C12" s="223" t="s">
        <v>123</v>
      </c>
      <c r="D12" s="224">
        <v>4.9924268993028553</v>
      </c>
      <c r="E12" s="224">
        <v>0.44729061585398955</v>
      </c>
      <c r="F12" s="224">
        <v>-4.6766689259539627</v>
      </c>
      <c r="G12" s="224">
        <v>-1.1361355522827286</v>
      </c>
      <c r="H12" s="224">
        <v>-1.6778331305953975</v>
      </c>
      <c r="I12" s="224">
        <v>-2.9608802376258203</v>
      </c>
      <c r="J12" s="224">
        <v>6.7219358518500432</v>
      </c>
      <c r="K12" s="224">
        <v>5.9954047707475491</v>
      </c>
      <c r="L12" s="224">
        <v>4.7163324297693743</v>
      </c>
      <c r="M12" s="224">
        <v>7.5274167298498114</v>
      </c>
      <c r="N12" s="224">
        <v>7.1639551726930133</v>
      </c>
      <c r="O12" s="224">
        <v>6.4135593048949984</v>
      </c>
      <c r="P12" s="224">
        <v>6.0668673109209941</v>
      </c>
      <c r="Q12" s="224">
        <v>5.7134736507333663</v>
      </c>
      <c r="R12" s="224">
        <v>5.3438560070703156</v>
      </c>
    </row>
    <row r="13" spans="2:22" ht="13.5" customHeight="1">
      <c r="B13" s="223" t="s">
        <v>67</v>
      </c>
      <c r="C13" s="223" t="s">
        <v>67</v>
      </c>
      <c r="D13" s="224">
        <v>-1.6958186145930445</v>
      </c>
      <c r="E13" s="224">
        <v>-2.6396843699530748</v>
      </c>
      <c r="F13" s="224">
        <v>-3.5000265396211852</v>
      </c>
      <c r="G13" s="224">
        <v>-4.4178280641647518</v>
      </c>
      <c r="H13" s="224">
        <v>-4.7621990449688152</v>
      </c>
      <c r="I13" s="224">
        <v>-4.2283788870827701</v>
      </c>
      <c r="J13" s="224">
        <v>-2.2690855870844087</v>
      </c>
      <c r="K13" s="224">
        <v>-0.4085690015035035</v>
      </c>
      <c r="L13" s="224">
        <v>-6.4059549664335513</v>
      </c>
      <c r="M13" s="224" t="s">
        <v>46</v>
      </c>
      <c r="N13" s="224" t="s">
        <v>46</v>
      </c>
      <c r="O13" s="224" t="s">
        <v>46</v>
      </c>
      <c r="P13" s="224" t="s">
        <v>46</v>
      </c>
      <c r="Q13" s="224" t="s">
        <v>46</v>
      </c>
      <c r="R13" s="224" t="s">
        <v>46</v>
      </c>
    </row>
    <row r="14" spans="2:22" ht="13.5" customHeight="1">
      <c r="B14" s="223" t="s">
        <v>350</v>
      </c>
      <c r="C14" s="223" t="s">
        <v>124</v>
      </c>
      <c r="D14" s="224">
        <v>1.7352394027866584</v>
      </c>
      <c r="E14" s="224">
        <v>4.2175701409807058E-3</v>
      </c>
      <c r="F14" s="224">
        <v>1.1273481996920549</v>
      </c>
      <c r="G14" s="224">
        <v>-1.2898554850407342</v>
      </c>
      <c r="H14" s="224">
        <v>0.30954293486598411</v>
      </c>
      <c r="I14" s="224">
        <v>1.6358158268159659</v>
      </c>
      <c r="J14" s="224">
        <v>3.7708413068141917</v>
      </c>
      <c r="K14" s="224">
        <v>2.5211346801302756</v>
      </c>
      <c r="L14" s="224">
        <v>-1.4393343266926384</v>
      </c>
      <c r="M14" s="224">
        <v>-1.9639696552578034</v>
      </c>
      <c r="N14" s="224">
        <v>-0.97498694125806529</v>
      </c>
      <c r="O14" s="224">
        <v>0.41360487358380155</v>
      </c>
      <c r="P14" s="224">
        <v>0.41693777914212576</v>
      </c>
      <c r="Q14" s="224">
        <v>0.59437237941330379</v>
      </c>
      <c r="R14" s="224">
        <v>0.52511696054860479</v>
      </c>
    </row>
    <row r="15" spans="2:22" ht="13.5" customHeight="1">
      <c r="B15" s="223" t="s">
        <v>56</v>
      </c>
      <c r="C15" s="223" t="s">
        <v>56</v>
      </c>
      <c r="D15" s="224">
        <v>1.9222385545451219</v>
      </c>
      <c r="E15" s="224">
        <v>1.7125402315154474</v>
      </c>
      <c r="F15" s="224">
        <v>-0.6328811055639294</v>
      </c>
      <c r="G15" s="224">
        <v>-1.8839826152429751</v>
      </c>
      <c r="H15" s="224">
        <v>-2.4972866612845834</v>
      </c>
      <c r="I15" s="224">
        <v>-1.7676313383404978</v>
      </c>
      <c r="J15" s="224">
        <v>-1.6897082788738276</v>
      </c>
      <c r="K15" s="224">
        <v>-0.92276529977080179</v>
      </c>
      <c r="L15" s="224">
        <v>-9.1734428952563167</v>
      </c>
      <c r="M15" s="224">
        <v>-3.662581777984216</v>
      </c>
      <c r="N15" s="224">
        <v>-2.0692747392041171</v>
      </c>
      <c r="O15" s="224">
        <v>-1.6296998222248904</v>
      </c>
      <c r="P15" s="224">
        <v>-0.82599185560728561</v>
      </c>
      <c r="Q15" s="224">
        <v>-0.18187370185247592</v>
      </c>
      <c r="R15" s="224">
        <v>0.30645398536520302</v>
      </c>
    </row>
    <row r="16" spans="2:22" ht="13.5" customHeight="1">
      <c r="B16" s="223" t="s">
        <v>376</v>
      </c>
      <c r="C16" s="223" t="s">
        <v>376</v>
      </c>
      <c r="D16" s="224">
        <v>-0.14742584793173819</v>
      </c>
      <c r="E16" s="224">
        <v>-1.3142851380608218</v>
      </c>
      <c r="F16" s="224">
        <v>-3.4429914535056874</v>
      </c>
      <c r="G16" s="224">
        <v>-2.4077712760091083</v>
      </c>
      <c r="H16" s="224">
        <v>1.8309909135431637</v>
      </c>
      <c r="I16" s="224">
        <v>1.1630455642192945</v>
      </c>
      <c r="J16" s="224">
        <v>0.33529874772202739</v>
      </c>
      <c r="K16" s="224">
        <v>-0.82401277776383131</v>
      </c>
      <c r="L16" s="224">
        <v>-2.8806920948062515</v>
      </c>
      <c r="M16" s="224">
        <v>-3.7860947948856438</v>
      </c>
      <c r="N16" s="224">
        <v>-1.7905303158397472</v>
      </c>
      <c r="O16" s="224">
        <v>-1.5110437877385661</v>
      </c>
      <c r="P16" s="224">
        <v>-0.55558568173029221</v>
      </c>
      <c r="Q16" s="224">
        <v>-0.12948237638422941</v>
      </c>
      <c r="R16" s="224">
        <v>0.26050343874028598</v>
      </c>
    </row>
    <row r="17" spans="2:18" ht="13.5" customHeight="1">
      <c r="B17" s="223" t="s">
        <v>68</v>
      </c>
      <c r="C17" s="223" t="s">
        <v>68</v>
      </c>
      <c r="D17" s="224">
        <v>0.79093034147361807</v>
      </c>
      <c r="E17" s="224">
        <v>-0.38867793586673921</v>
      </c>
      <c r="F17" s="224">
        <v>-1.3467984971574425</v>
      </c>
      <c r="G17" s="224">
        <v>-1.8607135308855178</v>
      </c>
      <c r="H17" s="224">
        <v>-2.3676653460751895</v>
      </c>
      <c r="I17" s="224">
        <v>-2.2630286393093662</v>
      </c>
      <c r="J17" s="224">
        <v>-1.1007766087673252</v>
      </c>
      <c r="K17" s="224">
        <v>-2.3268995453427794</v>
      </c>
      <c r="L17" s="224">
        <v>-6.6078813837571335</v>
      </c>
      <c r="M17" s="224">
        <v>-1.8748403996831149</v>
      </c>
      <c r="N17" s="224">
        <v>-2.3514051178060611</v>
      </c>
      <c r="O17" s="224">
        <v>-1.5071715962632048</v>
      </c>
      <c r="P17" s="224">
        <v>-0.73891326575171856</v>
      </c>
      <c r="Q17" s="224">
        <v>2.4792803993381098E-2</v>
      </c>
      <c r="R17" s="224">
        <v>5.5977655912300493E-2</v>
      </c>
    </row>
    <row r="18" spans="2:18" ht="13.5" customHeight="1">
      <c r="B18" s="223" t="s">
        <v>50</v>
      </c>
      <c r="C18" s="223" t="s">
        <v>50</v>
      </c>
      <c r="D18" s="224">
        <v>0.1872542252885841</v>
      </c>
      <c r="E18" s="224">
        <v>-0.32366467021170181</v>
      </c>
      <c r="F18" s="224">
        <v>-0.33054134514679751</v>
      </c>
      <c r="G18" s="224">
        <v>-2.2793653296936864</v>
      </c>
      <c r="H18" s="224">
        <v>-3.022700962338718</v>
      </c>
      <c r="I18" s="224">
        <v>-3.0787009222406425</v>
      </c>
      <c r="J18" s="224">
        <v>-3.8465418528989028</v>
      </c>
      <c r="K18" s="224">
        <v>-5.4868122910845827</v>
      </c>
      <c r="L18" s="224">
        <v>-10.420603153861736</v>
      </c>
      <c r="M18" s="224">
        <v>-8.7000770878514455</v>
      </c>
      <c r="N18" s="224">
        <v>-7.7803392819310799</v>
      </c>
      <c r="O18" s="224">
        <v>-6.8784282527656604</v>
      </c>
      <c r="P18" s="224">
        <v>-6.1285206309708826</v>
      </c>
      <c r="Q18" s="224">
        <v>-5.4501692666906392</v>
      </c>
      <c r="R18" s="224">
        <v>-4.8780537463463318</v>
      </c>
    </row>
    <row r="19" spans="2:18" ht="13.5" customHeight="1">
      <c r="B19" s="223" t="s">
        <v>69</v>
      </c>
      <c r="C19" s="223" t="s">
        <v>69</v>
      </c>
      <c r="D19" s="224">
        <v>1.8210400345575466</v>
      </c>
      <c r="E19" s="224">
        <v>0.94735536101678541</v>
      </c>
      <c r="F19" s="224">
        <v>-0.16052545330568446</v>
      </c>
      <c r="G19" s="224">
        <v>-1.7148588025704743</v>
      </c>
      <c r="H19" s="224">
        <v>-0.35068871383190142</v>
      </c>
      <c r="I19" s="224">
        <v>-0.49699009820993623</v>
      </c>
      <c r="J19" s="224">
        <v>-2.4925598595773337</v>
      </c>
      <c r="K19" s="224">
        <v>-4.0078175550285831E-2</v>
      </c>
      <c r="L19" s="224">
        <v>-4.3232298687053277</v>
      </c>
      <c r="M19" s="224">
        <v>-5.4994975765030683</v>
      </c>
      <c r="N19" s="224">
        <v>-0.47038024823159891</v>
      </c>
      <c r="O19" s="224">
        <v>2.4303723464899563E-2</v>
      </c>
      <c r="P19" s="224">
        <v>1.0393968095551762</v>
      </c>
      <c r="Q19" s="224">
        <v>1.075755859130312</v>
      </c>
      <c r="R19" s="224">
        <v>1.0585353546649618</v>
      </c>
    </row>
    <row r="20" spans="2:18" ht="13.5" customHeight="1">
      <c r="B20" s="223" t="s">
        <v>70</v>
      </c>
      <c r="C20" s="223" t="s">
        <v>70</v>
      </c>
      <c r="D20" s="224">
        <v>-2.6254701448574838</v>
      </c>
      <c r="E20" s="224">
        <v>-2.5863808740651044</v>
      </c>
      <c r="F20" s="224">
        <v>-2.426922206292915</v>
      </c>
      <c r="G20" s="224">
        <v>-0.19289764530621617</v>
      </c>
      <c r="H20" s="224">
        <v>1.8889860164749899</v>
      </c>
      <c r="I20" s="224">
        <v>3.213052481489846</v>
      </c>
      <c r="J20" s="224">
        <v>2.3061553352206823</v>
      </c>
      <c r="K20" s="224">
        <v>2.3854231740945395</v>
      </c>
      <c r="L20" s="224">
        <v>-5.9026137076132645</v>
      </c>
      <c r="M20" s="224">
        <v>-1.6278527927649986</v>
      </c>
      <c r="N20" s="224">
        <v>-0.43003468295472363</v>
      </c>
      <c r="O20" s="224">
        <v>-0.33505473539777997</v>
      </c>
      <c r="P20" s="224">
        <v>-0.34204359209626489</v>
      </c>
      <c r="Q20" s="224">
        <v>-0.2971870872626593</v>
      </c>
      <c r="R20" s="224">
        <v>-0.39311407404430426</v>
      </c>
    </row>
    <row r="21" spans="2:18" ht="13.5" customHeight="1">
      <c r="B21" s="223" t="s">
        <v>71</v>
      </c>
      <c r="C21" s="223" t="s">
        <v>71</v>
      </c>
      <c r="D21" s="224">
        <v>-4.2041416041434534</v>
      </c>
      <c r="E21" s="224">
        <v>-1.2119335167290568</v>
      </c>
      <c r="F21" s="224">
        <v>-0.39947497724634096</v>
      </c>
      <c r="G21" s="224">
        <v>2.280267118435253</v>
      </c>
      <c r="H21" s="224">
        <v>-0.57037658663695368</v>
      </c>
      <c r="I21" s="224">
        <v>-0.54116126285030319</v>
      </c>
      <c r="J21" s="224">
        <v>0.42819684940277775</v>
      </c>
      <c r="K21" s="224">
        <v>0.82594653519357331</v>
      </c>
      <c r="L21" s="224">
        <v>-4.2271950064484329</v>
      </c>
      <c r="M21" s="224">
        <v>2.9711211334458008E-2</v>
      </c>
      <c r="N21" s="224">
        <v>0.72079237573895139</v>
      </c>
      <c r="O21" s="224">
        <v>0.91505795206379048</v>
      </c>
      <c r="P21" s="224">
        <v>0.82056725283404153</v>
      </c>
      <c r="Q21" s="224">
        <v>0.8294156759386242</v>
      </c>
      <c r="R21" s="224">
        <v>0.73885792369945968</v>
      </c>
    </row>
    <row r="22" spans="2:18" ht="14.45" customHeight="1">
      <c r="B22" s="223" t="s">
        <v>181</v>
      </c>
      <c r="C22" s="223" t="s">
        <v>72</v>
      </c>
      <c r="D22" s="224">
        <v>-0.19550870738928722</v>
      </c>
      <c r="E22" s="224">
        <v>-3.5497775775472822</v>
      </c>
      <c r="F22" s="224">
        <v>-4.2177609133951162</v>
      </c>
      <c r="G22" s="224">
        <v>-4.6879388429013735</v>
      </c>
      <c r="H22" s="224">
        <v>-6.669882196604525</v>
      </c>
      <c r="I22" s="224">
        <v>-2.3429391502339478</v>
      </c>
      <c r="J22" s="224">
        <v>-0.69938094419265551</v>
      </c>
      <c r="K22" s="224">
        <v>-0.4539072379161686</v>
      </c>
      <c r="L22" s="224">
        <v>-3.376329724570982</v>
      </c>
      <c r="M22" s="224">
        <v>-0.98773490408473119</v>
      </c>
      <c r="N22" s="224">
        <v>2.5449206633074395</v>
      </c>
      <c r="O22" s="224">
        <v>3.4067145720539642</v>
      </c>
      <c r="P22" s="224">
        <v>3.9711310578235168</v>
      </c>
      <c r="Q22" s="224">
        <v>4.3230297805848128</v>
      </c>
      <c r="R22" s="224">
        <v>4.3756804692867775</v>
      </c>
    </row>
    <row r="23" spans="2:18" ht="16.149999999999999" customHeight="1">
      <c r="B23" s="223" t="s">
        <v>182</v>
      </c>
      <c r="C23" s="223" t="s">
        <v>150</v>
      </c>
      <c r="D23" s="224">
        <v>-4.9435988535260043</v>
      </c>
      <c r="E23" s="224">
        <v>-5.9119114168995912</v>
      </c>
      <c r="F23" s="224">
        <v>-4.2432083013830511</v>
      </c>
      <c r="G23" s="224">
        <v>-4.1203078145755549</v>
      </c>
      <c r="H23" s="224">
        <v>-4.317007455525208</v>
      </c>
      <c r="I23" s="224">
        <v>-2.5082247838616718</v>
      </c>
      <c r="J23" s="224">
        <v>-0.42196105827736963</v>
      </c>
      <c r="K23" s="224">
        <v>1.3541872569098663</v>
      </c>
      <c r="L23" s="224">
        <v>1.2559106529209623</v>
      </c>
      <c r="M23" s="224">
        <v>1.0163380205882002</v>
      </c>
      <c r="N23" s="224">
        <v>2.2257736001494202</v>
      </c>
      <c r="O23" s="224">
        <v>2.08692670720187</v>
      </c>
      <c r="P23" s="224">
        <v>1.9923375273314516</v>
      </c>
      <c r="Q23" s="224">
        <v>1.8826724192031958</v>
      </c>
      <c r="R23" s="224">
        <v>1.7663037447706216</v>
      </c>
    </row>
    <row r="24" spans="2:18" ht="13.5" customHeight="1">
      <c r="B24" s="223" t="s">
        <v>74</v>
      </c>
      <c r="C24" s="223" t="s">
        <v>74</v>
      </c>
      <c r="D24" s="224">
        <v>1.8650937038495703</v>
      </c>
      <c r="E24" s="224">
        <v>1.658577884065588</v>
      </c>
      <c r="F24" s="224">
        <v>0.96893801779160804</v>
      </c>
      <c r="G24" s="224">
        <v>1.315847934826301</v>
      </c>
      <c r="H24" s="224">
        <v>1.2011888804530957</v>
      </c>
      <c r="I24" s="224">
        <v>0.15085224743796297</v>
      </c>
      <c r="J24" s="224">
        <v>0.15458922328285338</v>
      </c>
      <c r="K24" s="224">
        <v>0.1641396980640823</v>
      </c>
      <c r="L24" s="224">
        <v>-6.5509492532135258</v>
      </c>
      <c r="M24" s="224">
        <v>-4.7170671096017145</v>
      </c>
      <c r="N24" s="224">
        <v>-2.8970554231793892</v>
      </c>
      <c r="O24" s="224">
        <v>-1.5554199808939717</v>
      </c>
      <c r="P24" s="224">
        <v>-3.4637404743675361E-2</v>
      </c>
      <c r="Q24" s="224">
        <v>1.0098704326063674</v>
      </c>
      <c r="R24" s="224">
        <v>2.1378282688428922</v>
      </c>
    </row>
    <row r="25" spans="2:18" ht="13.5" customHeight="1">
      <c r="B25" s="223" t="s">
        <v>51</v>
      </c>
      <c r="C25" s="223" t="s">
        <v>51</v>
      </c>
      <c r="D25" s="224">
        <v>-3.1906307415217805</v>
      </c>
      <c r="E25" s="224">
        <v>-2.439174185829553</v>
      </c>
      <c r="F25" s="224">
        <v>-2.5739956656902976</v>
      </c>
      <c r="G25" s="224">
        <v>-2.6837530415259514</v>
      </c>
      <c r="H25" s="224">
        <v>-2.5187156378981621</v>
      </c>
      <c r="I25" s="224">
        <v>-1.6331214204296771</v>
      </c>
      <c r="J25" s="224">
        <v>-1.6254539880526035</v>
      </c>
      <c r="K25" s="224">
        <v>-2.7573803195562916</v>
      </c>
      <c r="L25" s="224">
        <v>-6.7737179660814064</v>
      </c>
      <c r="M25" s="224">
        <v>-4.5419130830674348</v>
      </c>
      <c r="N25" s="224">
        <v>-3.6315587445848569</v>
      </c>
      <c r="O25" s="224">
        <v>-2.9845757313732948</v>
      </c>
      <c r="P25" s="224">
        <v>-2.632698782228124</v>
      </c>
      <c r="Q25" s="224">
        <v>-2.3620245792630881</v>
      </c>
      <c r="R25" s="224">
        <v>-2.1284716139897948</v>
      </c>
    </row>
    <row r="26" spans="2:18" ht="13.5" customHeight="1">
      <c r="B26" s="223" t="s">
        <v>75</v>
      </c>
      <c r="C26" s="223" t="s">
        <v>75</v>
      </c>
      <c r="D26" s="224">
        <v>-0.41979862703763809</v>
      </c>
      <c r="E26" s="224">
        <v>-1.0326742466820389</v>
      </c>
      <c r="F26" s="224">
        <v>-0.88318194325815313</v>
      </c>
      <c r="G26" s="224">
        <v>-1.2499985389585921</v>
      </c>
      <c r="H26" s="224">
        <v>-1.0125981286982939</v>
      </c>
      <c r="I26" s="224">
        <v>-0.91545692157037739</v>
      </c>
      <c r="J26" s="224">
        <v>-1.0823009691648006E-2</v>
      </c>
      <c r="K26" s="224">
        <v>-0.48898990619026189</v>
      </c>
      <c r="L26" s="224">
        <v>-3.8319624405922972</v>
      </c>
      <c r="M26" s="224">
        <v>-4.1120851365090925</v>
      </c>
      <c r="N26" s="224">
        <v>-2.3857648915424057</v>
      </c>
      <c r="O26" s="224">
        <v>-1.0259419575453632</v>
      </c>
      <c r="P26" s="224">
        <v>-0.81458388655132152</v>
      </c>
      <c r="Q26" s="224">
        <v>-0.5102819889350948</v>
      </c>
      <c r="R26" s="224">
        <v>-0.47132015660684468</v>
      </c>
    </row>
    <row r="27" spans="2:18" ht="13.5" customHeight="1">
      <c r="B27" s="223" t="s">
        <v>103</v>
      </c>
      <c r="C27" s="223" t="s">
        <v>103</v>
      </c>
      <c r="D27" s="224">
        <v>-0.53671570335062857</v>
      </c>
      <c r="E27" s="224">
        <v>-0.80622010130571953</v>
      </c>
      <c r="F27" s="224">
        <v>-1.0279231327562539</v>
      </c>
      <c r="G27" s="224">
        <v>-1.487393617452627</v>
      </c>
      <c r="H27" s="224">
        <v>-1.4128630410709437</v>
      </c>
      <c r="I27" s="224">
        <v>-0.99527272968261038</v>
      </c>
      <c r="J27" s="224">
        <v>-1.1334367350033543</v>
      </c>
      <c r="K27" s="224">
        <v>-4.5451283155676885</v>
      </c>
      <c r="L27" s="224">
        <v>-7.4939486728743443</v>
      </c>
      <c r="M27" s="224">
        <v>-4.6680004748609303</v>
      </c>
      <c r="N27" s="224">
        <v>-4.5631225476053947</v>
      </c>
      <c r="O27" s="224">
        <v>-4.3970782334938203</v>
      </c>
      <c r="P27" s="224">
        <v>-4.1959976276654745</v>
      </c>
      <c r="Q27" s="224">
        <v>-3.9734993229867674</v>
      </c>
      <c r="R27" s="224">
        <v>-3.7388960702295999</v>
      </c>
    </row>
    <row r="28" spans="2:18" ht="13.5" customHeight="1">
      <c r="B28" s="223" t="s">
        <v>41</v>
      </c>
      <c r="C28" s="223" t="s">
        <v>41</v>
      </c>
      <c r="D28" s="224">
        <v>3.7828721504642902</v>
      </c>
      <c r="E28" s="224">
        <v>4.418276946551412</v>
      </c>
      <c r="F28" s="224">
        <v>2.0139815137162209</v>
      </c>
      <c r="G28" s="224">
        <v>-5.8874541778600724</v>
      </c>
      <c r="H28" s="224">
        <v>-4.278950741660573</v>
      </c>
      <c r="I28" s="224">
        <v>-5.2291715256885123</v>
      </c>
      <c r="J28" s="224">
        <v>1.7863882429437181</v>
      </c>
      <c r="K28" s="224">
        <v>-0.76474007005242028</v>
      </c>
      <c r="L28" s="224">
        <v>-7.9737311043861032</v>
      </c>
      <c r="M28" s="224">
        <v>-3.3749252398733991</v>
      </c>
      <c r="N28" s="224">
        <v>-1.7504038390886878</v>
      </c>
      <c r="O28" s="224">
        <v>-1.0972351388614898</v>
      </c>
      <c r="P28" s="224">
        <v>-1.037115192204636</v>
      </c>
      <c r="Q28" s="224">
        <v>-1.0598715533898875</v>
      </c>
      <c r="R28" s="224">
        <v>-1.1053614079864915</v>
      </c>
    </row>
    <row r="29" spans="2:18" ht="13.5" customHeight="1">
      <c r="B29" s="223" t="s">
        <v>354</v>
      </c>
      <c r="C29" s="223" t="s">
        <v>40</v>
      </c>
      <c r="D29" s="224">
        <v>25.429219123931325</v>
      </c>
      <c r="E29" s="224">
        <v>25.764694075297594</v>
      </c>
      <c r="F29" s="224">
        <v>12.676354399519617</v>
      </c>
      <c r="G29" s="224">
        <v>-7.4967395075379377</v>
      </c>
      <c r="H29" s="224">
        <v>-14.224183009007568</v>
      </c>
      <c r="I29" s="224">
        <v>-9.3532654668516049</v>
      </c>
      <c r="J29" s="224">
        <v>-3.0354708319760375</v>
      </c>
      <c r="K29" s="224">
        <v>-8.7645676777038659</v>
      </c>
      <c r="L29" s="224">
        <v>-23.036216204979016</v>
      </c>
      <c r="M29" s="224">
        <v>-17.541732028016643</v>
      </c>
      <c r="N29" s="224">
        <v>-17.00473714293059</v>
      </c>
      <c r="O29" s="224">
        <v>-18.034561978074052</v>
      </c>
      <c r="P29" s="224">
        <v>-18.213835908568544</v>
      </c>
      <c r="Q29" s="224">
        <v>-17.712550715594851</v>
      </c>
      <c r="R29" s="224">
        <v>-16.328163964135769</v>
      </c>
    </row>
    <row r="30" spans="2:18" ht="13.5" customHeight="1">
      <c r="B30" s="223" t="s">
        <v>418</v>
      </c>
      <c r="C30" s="223" t="s">
        <v>418</v>
      </c>
      <c r="D30" s="224">
        <v>-0.19837883686156971</v>
      </c>
      <c r="E30" s="224">
        <v>-0.72891369738951584</v>
      </c>
      <c r="F30" s="224">
        <v>2.4899829884403908</v>
      </c>
      <c r="G30" s="224">
        <v>1.446215232350301</v>
      </c>
      <c r="H30" s="224">
        <v>0.43398435811878866</v>
      </c>
      <c r="I30" s="224">
        <v>0.75497689339582508</v>
      </c>
      <c r="J30" s="224">
        <v>-1.4434550196092391</v>
      </c>
      <c r="K30" s="224">
        <v>-0.30814196242424824</v>
      </c>
      <c r="L30" s="224">
        <v>-5.6564444496092197</v>
      </c>
      <c r="M30" s="224">
        <v>-15.832682524129543</v>
      </c>
      <c r="N30" s="224">
        <v>-10.971294719479529</v>
      </c>
      <c r="O30" s="224">
        <v>-6.056061048318865</v>
      </c>
      <c r="P30" s="224">
        <v>-2.8467130999011876</v>
      </c>
      <c r="Q30" s="224">
        <v>-0.65293768623653059</v>
      </c>
      <c r="R30" s="224">
        <v>0.91523857683533194</v>
      </c>
    </row>
    <row r="31" spans="2:18" ht="13.5" customHeight="1">
      <c r="B31" s="223" t="s">
        <v>76</v>
      </c>
      <c r="C31" s="223" t="s">
        <v>76</v>
      </c>
      <c r="D31" s="224">
        <v>-2.0714287581276682</v>
      </c>
      <c r="E31" s="224">
        <v>-2.1403260923125189</v>
      </c>
      <c r="F31" s="224">
        <v>-0.90623816294590909</v>
      </c>
      <c r="G31" s="224">
        <v>-0.93285634683822738</v>
      </c>
      <c r="H31" s="224">
        <v>-0.75897893538222283</v>
      </c>
      <c r="I31" s="224">
        <v>-0.61591238009761118</v>
      </c>
      <c r="J31" s="224">
        <v>-0.75773040495547583</v>
      </c>
      <c r="K31" s="224">
        <v>-0.18596715702337294</v>
      </c>
      <c r="L31" s="224">
        <v>-3.2645623661837395</v>
      </c>
      <c r="M31" s="224">
        <v>-2.8553777889806531</v>
      </c>
      <c r="N31" s="224">
        <v>-1.4464400139458402</v>
      </c>
      <c r="O31" s="224">
        <v>-1.082673727234376</v>
      </c>
      <c r="P31" s="224">
        <v>-0.88813138484752552</v>
      </c>
      <c r="Q31" s="224">
        <v>-0.71207819868950606</v>
      </c>
      <c r="R31" s="224">
        <v>-0.62425219520127684</v>
      </c>
    </row>
    <row r="32" spans="2:18" ht="13.5" customHeight="1">
      <c r="B32" s="223" t="s">
        <v>57</v>
      </c>
      <c r="C32" s="223" t="s">
        <v>57</v>
      </c>
      <c r="D32" s="224">
        <v>-0.9178975828726873</v>
      </c>
      <c r="E32" s="224">
        <v>-0.94946587614855305</v>
      </c>
      <c r="F32" s="224">
        <v>-1.747022537173669</v>
      </c>
      <c r="G32" s="224">
        <v>-1.2076753717601549</v>
      </c>
      <c r="H32" s="224">
        <v>0.35210081326574788</v>
      </c>
      <c r="I32" s="224">
        <v>2.6156823410735828</v>
      </c>
      <c r="J32" s="224">
        <v>1.5788409430328407</v>
      </c>
      <c r="K32" s="224">
        <v>1.404784253985266</v>
      </c>
      <c r="L32" s="224">
        <v>-0.59768627460005874</v>
      </c>
      <c r="M32" s="224">
        <v>0.22501459659484174</v>
      </c>
      <c r="N32" s="224">
        <v>0.6807779869429087</v>
      </c>
      <c r="O32" s="224">
        <v>0.53968269799236468</v>
      </c>
      <c r="P32" s="224">
        <v>0.594343478378073</v>
      </c>
      <c r="Q32" s="224">
        <v>0.61416052928661624</v>
      </c>
      <c r="R32" s="224">
        <v>0.68591978888651428</v>
      </c>
    </row>
    <row r="33" spans="2:28" ht="13.5" customHeight="1">
      <c r="B33" s="223" t="s">
        <v>77</v>
      </c>
      <c r="C33" s="223" t="s">
        <v>77</v>
      </c>
      <c r="D33" s="224">
        <v>-4.7319765391605664</v>
      </c>
      <c r="E33" s="224">
        <v>-2.5074421748858198</v>
      </c>
      <c r="F33" s="224">
        <v>-2.078409208797289</v>
      </c>
      <c r="G33" s="224">
        <v>-1.8604996354962304</v>
      </c>
      <c r="H33" s="224">
        <v>-1.8295883753820705</v>
      </c>
      <c r="I33" s="224">
        <v>-0.94687430917788051</v>
      </c>
      <c r="J33" s="224">
        <v>-1.269438853619832</v>
      </c>
      <c r="K33" s="224">
        <v>-1.5362499891414823</v>
      </c>
      <c r="L33" s="224">
        <v>-5.1051433991544011</v>
      </c>
      <c r="M33" s="224">
        <v>-3.8104706009546039</v>
      </c>
      <c r="N33" s="224">
        <v>-3.3337572156797752</v>
      </c>
      <c r="O33" s="224">
        <v>-2.590543426476565</v>
      </c>
      <c r="P33" s="224">
        <v>-1.8078527800101429</v>
      </c>
      <c r="Q33" s="224">
        <v>-1.0839592058924548</v>
      </c>
      <c r="R33" s="224">
        <v>-0.73189656161077465</v>
      </c>
    </row>
    <row r="34" spans="2:28" ht="13.5" customHeight="1">
      <c r="B34" s="223" t="s">
        <v>38</v>
      </c>
      <c r="C34" s="223" t="s">
        <v>38</v>
      </c>
      <c r="D34" s="224">
        <v>3.3409371732725028</v>
      </c>
      <c r="E34" s="224">
        <v>2.5677789295075368</v>
      </c>
      <c r="F34" s="224">
        <v>-2.12335121575672</v>
      </c>
      <c r="G34" s="224">
        <v>-16.127108058642616</v>
      </c>
      <c r="H34" s="224">
        <v>-21.795824016077976</v>
      </c>
      <c r="I34" s="224">
        <v>-13.37326716989195</v>
      </c>
      <c r="J34" s="224">
        <v>-6.8535927089717728</v>
      </c>
      <c r="K34" s="224">
        <v>-4.9902561074503868</v>
      </c>
      <c r="L34" s="224">
        <v>-14.3847123343738</v>
      </c>
      <c r="M34" s="224">
        <v>-2.5292485069904012</v>
      </c>
      <c r="N34" s="224">
        <v>0.93361469325781687</v>
      </c>
      <c r="O34" s="224">
        <v>1.4120288142225417</v>
      </c>
      <c r="P34" s="224">
        <v>2.4934200834180835</v>
      </c>
      <c r="Q34" s="224">
        <v>3.0055397893491174</v>
      </c>
      <c r="R34" s="224">
        <v>2.7652202849738865</v>
      </c>
    </row>
    <row r="35" spans="2:28" ht="13.5" customHeight="1">
      <c r="B35" s="223" t="s">
        <v>78</v>
      </c>
      <c r="C35" s="223" t="s">
        <v>78</v>
      </c>
      <c r="D35" s="224">
        <v>-4.1959693712119321</v>
      </c>
      <c r="E35" s="224">
        <v>-3.942006258739692</v>
      </c>
      <c r="F35" s="224">
        <v>-0.29191800723157096</v>
      </c>
      <c r="G35" s="224">
        <v>-0.50331190751488342</v>
      </c>
      <c r="H35" s="224">
        <v>-7.0516091601513883E-2</v>
      </c>
      <c r="I35" s="224">
        <v>-1.5352777049122124</v>
      </c>
      <c r="J35" s="224">
        <v>-2.0898563919392661</v>
      </c>
      <c r="K35" s="224">
        <v>-3.4772417058640892</v>
      </c>
      <c r="L35" s="224">
        <v>-1.7323351582966706</v>
      </c>
      <c r="M35" s="224">
        <v>-0.98958653672477426</v>
      </c>
      <c r="N35" s="224">
        <v>0.36384869490097987</v>
      </c>
      <c r="O35" s="224">
        <v>1.5933503432380738</v>
      </c>
      <c r="P35" s="224">
        <v>1.6874504996921207</v>
      </c>
      <c r="Q35" s="224">
        <v>1.6564162809973213</v>
      </c>
      <c r="R35" s="224">
        <v>1.6439734969998565</v>
      </c>
    </row>
    <row r="36" spans="2:28" ht="13.5" customHeight="1">
      <c r="B36" s="223" t="s">
        <v>79</v>
      </c>
      <c r="C36" s="223" t="s">
        <v>79</v>
      </c>
      <c r="D36" s="224">
        <v>2.9674169883593429</v>
      </c>
      <c r="E36" s="224">
        <v>1.6887679147279466</v>
      </c>
      <c r="F36" s="224">
        <v>0.69462116024645681</v>
      </c>
      <c r="G36" s="224">
        <v>-1.2135500349198511</v>
      </c>
      <c r="H36" s="224">
        <v>-1.3118207335088041</v>
      </c>
      <c r="I36" s="224">
        <v>-1.9254560103501275</v>
      </c>
      <c r="J36" s="224">
        <v>-0.86036594035423575</v>
      </c>
      <c r="K36" s="224">
        <v>-0.18189451477862595</v>
      </c>
      <c r="L36" s="224">
        <v>-6.9352807327913641</v>
      </c>
      <c r="M36" s="224">
        <v>-3.2304543731217676</v>
      </c>
      <c r="N36" s="224">
        <v>-1.6869893193474408</v>
      </c>
      <c r="O36" s="224">
        <v>-1.0883172146527949</v>
      </c>
      <c r="P36" s="224">
        <v>-0.72639367505546926</v>
      </c>
      <c r="Q36" s="224">
        <v>-0.53087927815245084</v>
      </c>
      <c r="R36" s="224">
        <v>-0.30620423326333629</v>
      </c>
    </row>
    <row r="37" spans="2:28" ht="13.5" customHeight="1">
      <c r="B37" s="223" t="s">
        <v>80</v>
      </c>
      <c r="C37" s="223" t="s">
        <v>80</v>
      </c>
      <c r="D37" s="224">
        <v>2.216500276230859</v>
      </c>
      <c r="E37" s="224">
        <v>2.5561727060339683</v>
      </c>
      <c r="F37" s="224">
        <v>2.9797812890634301</v>
      </c>
      <c r="G37" s="224">
        <v>2.5490470440011501</v>
      </c>
      <c r="H37" s="224">
        <v>1.4026280758233558</v>
      </c>
      <c r="I37" s="224">
        <v>1.2555382350770108</v>
      </c>
      <c r="J37" s="224">
        <v>0.11131740604320595</v>
      </c>
      <c r="K37" s="224">
        <v>-0.17984803094839047</v>
      </c>
      <c r="L37" s="224">
        <v>-3.4703143643512755</v>
      </c>
      <c r="M37" s="224">
        <v>-4.9154919793978884</v>
      </c>
      <c r="N37" s="224">
        <v>-2.8249358959761222</v>
      </c>
      <c r="O37" s="224">
        <v>-1.8230164578736132</v>
      </c>
      <c r="P37" s="224">
        <v>-1.0045913198419982</v>
      </c>
      <c r="Q37" s="224">
        <v>-0.35104560736244184</v>
      </c>
      <c r="R37" s="224">
        <v>0.27822367200294906</v>
      </c>
    </row>
    <row r="38" spans="2:28" ht="13.5" customHeight="1">
      <c r="B38" s="223" t="s">
        <v>81</v>
      </c>
      <c r="C38" s="223" t="s">
        <v>81</v>
      </c>
      <c r="D38" s="224">
        <v>-1.0880213551155249</v>
      </c>
      <c r="E38" s="224">
        <v>-1.68704662633487</v>
      </c>
      <c r="F38" s="224">
        <v>-1.7004937109501965</v>
      </c>
      <c r="G38" s="224">
        <v>-0.85665406389752197</v>
      </c>
      <c r="H38" s="224">
        <v>-0.6646572436144973</v>
      </c>
      <c r="I38" s="224">
        <v>9.7495540584126947E-2</v>
      </c>
      <c r="J38" s="224">
        <v>1.2079771676906796</v>
      </c>
      <c r="K38" s="224">
        <v>0.63578076216147628</v>
      </c>
      <c r="L38" s="224">
        <v>-6.875578461794821</v>
      </c>
      <c r="M38" s="224">
        <v>-3.7279421239968471</v>
      </c>
      <c r="N38" s="224">
        <v>-1.6587209108884984</v>
      </c>
      <c r="O38" s="224">
        <v>-1.9381277660751235</v>
      </c>
      <c r="P38" s="224">
        <v>-1.8661087751606205</v>
      </c>
      <c r="Q38" s="224">
        <v>-1.8512294712573441</v>
      </c>
      <c r="R38" s="224">
        <v>-1.8183528203759403</v>
      </c>
    </row>
    <row r="39" spans="2:28" ht="13.5" customHeight="1">
      <c r="B39" s="223" t="s">
        <v>37</v>
      </c>
      <c r="C39" s="223" t="s">
        <v>37</v>
      </c>
      <c r="D39" s="224">
        <v>11.975320939367476</v>
      </c>
      <c r="E39" s="224">
        <v>22.83531926248374</v>
      </c>
      <c r="F39" s="224">
        <v>16.576567705993675</v>
      </c>
      <c r="G39" s="224">
        <v>23.200626891653961</v>
      </c>
      <c r="H39" s="224">
        <v>-3.3338823287339796</v>
      </c>
      <c r="I39" s="224">
        <v>-1.0918898656162448</v>
      </c>
      <c r="J39" s="224">
        <v>7.391422686179709</v>
      </c>
      <c r="K39" s="224">
        <v>6.6431160831990503</v>
      </c>
      <c r="L39" s="224">
        <v>3.6157945030503846</v>
      </c>
      <c r="M39" s="224">
        <v>3.2715206018515621</v>
      </c>
      <c r="N39" s="224">
        <v>9.0156674104830437</v>
      </c>
      <c r="O39" s="224">
        <v>8.7028384835777075</v>
      </c>
      <c r="P39" s="224">
        <v>7.9695232909134823</v>
      </c>
      <c r="Q39" s="224">
        <v>7.8322083787160341</v>
      </c>
      <c r="R39" s="224">
        <v>7.9572096229917486</v>
      </c>
    </row>
    <row r="40" spans="2:28" ht="13.5" customHeight="1">
      <c r="B40" s="223" t="s">
        <v>82</v>
      </c>
      <c r="C40" s="223" t="s">
        <v>82</v>
      </c>
      <c r="D40" s="224">
        <v>-0.73389770278461053</v>
      </c>
      <c r="E40" s="224">
        <v>-0.81981882706839393</v>
      </c>
      <c r="F40" s="224">
        <v>-0.2162766576484636</v>
      </c>
      <c r="G40" s="224">
        <v>-0.11263292907393513</v>
      </c>
      <c r="H40" s="224">
        <v>-1.1321199241768032</v>
      </c>
      <c r="I40" s="224">
        <v>-1.6983715567277573</v>
      </c>
      <c r="J40" s="224">
        <v>-1.4745903425031377</v>
      </c>
      <c r="K40" s="224">
        <v>-3.4633191493787026</v>
      </c>
      <c r="L40" s="224">
        <v>-8.4104605770445353</v>
      </c>
      <c r="M40" s="224">
        <v>-5.5934436624506745</v>
      </c>
      <c r="N40" s="224">
        <v>-4.6355868701107124</v>
      </c>
      <c r="O40" s="224">
        <v>-4.4254212294332262</v>
      </c>
      <c r="P40" s="224">
        <v>-4.2096045938065156</v>
      </c>
      <c r="Q40" s="224">
        <v>-3.9630970327318238</v>
      </c>
      <c r="R40" s="224">
        <v>-3.8420159227807256</v>
      </c>
    </row>
    <row r="41" spans="2:28" ht="13.5" customHeight="1">
      <c r="B41" s="223" t="s">
        <v>53</v>
      </c>
      <c r="C41" s="223" t="s">
        <v>53</v>
      </c>
      <c r="D41" s="224">
        <v>0.65500402386638479</v>
      </c>
      <c r="E41" s="224">
        <v>-0.82507521003605866</v>
      </c>
      <c r="F41" s="224">
        <v>-0.6768309283110312</v>
      </c>
      <c r="G41" s="224">
        <v>-3.1358105021912732</v>
      </c>
      <c r="H41" s="224">
        <v>-3.2352466255505314</v>
      </c>
      <c r="I41" s="224">
        <v>-0.95950005542311501</v>
      </c>
      <c r="J41" s="224">
        <v>3.4246533392875458</v>
      </c>
      <c r="K41" s="224">
        <v>2.2080868845269093</v>
      </c>
      <c r="L41" s="224">
        <v>-3.5975278838613365</v>
      </c>
      <c r="M41" s="224">
        <v>-0.35196525858955435</v>
      </c>
      <c r="N41" s="224">
        <v>5.1538078096467647E-2</v>
      </c>
      <c r="O41" s="224">
        <v>-0.17544892498990453</v>
      </c>
      <c r="P41" s="224">
        <v>-0.11626523615473922</v>
      </c>
      <c r="Q41" s="224">
        <v>0.29822970947549332</v>
      </c>
      <c r="R41" s="224">
        <v>0.29077658272071161</v>
      </c>
    </row>
    <row r="42" spans="2:28" ht="13.5" customHeight="1">
      <c r="B42" s="223" t="s">
        <v>36</v>
      </c>
      <c r="C42" s="223" t="s">
        <v>36</v>
      </c>
      <c r="D42" s="224">
        <v>11.722751707783077</v>
      </c>
      <c r="E42" s="224">
        <v>5.1698138584806399</v>
      </c>
      <c r="F42" s="224">
        <v>-4.2476964254050698</v>
      </c>
      <c r="G42" s="224">
        <v>-17.857706656555926</v>
      </c>
      <c r="H42" s="224">
        <v>-20.165810605779136</v>
      </c>
      <c r="I42" s="224">
        <v>-11.097797297053647</v>
      </c>
      <c r="J42" s="224">
        <v>-6.5249301341618047</v>
      </c>
      <c r="K42" s="224">
        <v>-4.486106054044237</v>
      </c>
      <c r="L42" s="224">
        <v>-12.993958986750744</v>
      </c>
      <c r="M42" s="224">
        <v>-3.4728680525610263</v>
      </c>
      <c r="N42" s="224">
        <v>-2.0149634550272713</v>
      </c>
      <c r="O42" s="224">
        <v>-1.4634490856207332</v>
      </c>
      <c r="P42" s="224">
        <v>-0.86750194489160148</v>
      </c>
      <c r="Q42" s="224">
        <v>-0.26387844057085524</v>
      </c>
      <c r="R42" s="224">
        <v>0.53833943295224362</v>
      </c>
    </row>
    <row r="43" spans="2:28" ht="13.5" customHeight="1">
      <c r="B43" s="223" t="s">
        <v>59</v>
      </c>
      <c r="C43" s="223" t="s">
        <v>59</v>
      </c>
      <c r="D43" s="224">
        <v>-1.7468434305878096</v>
      </c>
      <c r="E43" s="224">
        <v>-1.3648244677860901</v>
      </c>
      <c r="F43" s="224">
        <v>-1.2563278230196495</v>
      </c>
      <c r="G43" s="224">
        <v>-1.5719197196560988</v>
      </c>
      <c r="H43" s="224">
        <v>-0.67414930053727185</v>
      </c>
      <c r="I43" s="224">
        <v>-0.83202425101717437</v>
      </c>
      <c r="J43" s="224">
        <v>-0.40142558350101221</v>
      </c>
      <c r="K43" s="224">
        <v>-1.3233970458629774</v>
      </c>
      <c r="L43" s="224">
        <v>-7.6894162392909093</v>
      </c>
      <c r="M43" s="224">
        <v>-5.7295048707280207</v>
      </c>
      <c r="N43" s="224">
        <v>-2.939457164843267</v>
      </c>
      <c r="O43" s="224">
        <v>-1.275199226625745</v>
      </c>
      <c r="P43" s="224">
        <v>-0.4736344881435246</v>
      </c>
      <c r="Q43" s="224">
        <v>4.8377777242712937E-2</v>
      </c>
      <c r="R43" s="224">
        <v>0.57355989776916361</v>
      </c>
    </row>
    <row r="44" spans="2:28" ht="13.5" customHeight="1">
      <c r="B44" s="223" t="s">
        <v>83</v>
      </c>
      <c r="C44" s="223" t="s">
        <v>83</v>
      </c>
      <c r="D44" s="224">
        <v>-0.92145824150643407</v>
      </c>
      <c r="E44" s="224">
        <v>-0.55652944472679411</v>
      </c>
      <c r="F44" s="224">
        <v>-2.0193065422943839</v>
      </c>
      <c r="G44" s="224">
        <v>-2.1980579914143683</v>
      </c>
      <c r="H44" s="224">
        <v>-0.24533839542970859</v>
      </c>
      <c r="I44" s="224">
        <v>1.5546098345728572E-2</v>
      </c>
      <c r="J44" s="224">
        <v>0.63971442542349299</v>
      </c>
      <c r="K44" s="224">
        <v>-2.17898668866578</v>
      </c>
      <c r="L44" s="224">
        <v>-5.3047020773689617</v>
      </c>
      <c r="M44" s="224">
        <v>-3.9999999999999885</v>
      </c>
      <c r="N44" s="224">
        <v>-2.7000000000000206</v>
      </c>
      <c r="O44" s="224">
        <v>-1.5000000000000024</v>
      </c>
      <c r="P44" s="224">
        <v>-1.1000000000000001</v>
      </c>
      <c r="Q44" s="224">
        <v>-0.69999999999997642</v>
      </c>
      <c r="R44" s="224">
        <v>-0.4999999999999864</v>
      </c>
    </row>
    <row r="45" spans="2:28" ht="13.5" customHeight="1">
      <c r="B45" s="223" t="s">
        <v>84</v>
      </c>
      <c r="C45" s="223" t="s">
        <v>84</v>
      </c>
      <c r="D45" s="224">
        <v>-3.3943709272551921E-4</v>
      </c>
      <c r="E45" s="224">
        <v>1.267014349707462</v>
      </c>
      <c r="F45" s="224">
        <v>-6.0616309315840826E-2</v>
      </c>
      <c r="G45" s="224">
        <v>0.71290553004801926</v>
      </c>
      <c r="H45" s="224">
        <v>0.97065963076772199</v>
      </c>
      <c r="I45" s="224">
        <v>7.6818138347003712E-2</v>
      </c>
      <c r="J45" s="224">
        <v>0.6223845624755121</v>
      </c>
      <c r="K45" s="224">
        <v>-0.2765992883912623</v>
      </c>
      <c r="L45" s="224">
        <v>-4.2337547198219392</v>
      </c>
      <c r="M45" s="224">
        <v>-4.4301827111057657</v>
      </c>
      <c r="N45" s="224">
        <v>-0.88241776628066559</v>
      </c>
      <c r="O45" s="224">
        <v>-0.65451941958631699</v>
      </c>
      <c r="P45" s="224">
        <v>-0.48931822425652011</v>
      </c>
      <c r="Q45" s="224">
        <v>-0.44627182383865943</v>
      </c>
      <c r="R45" s="224">
        <v>-0.41279177387711224</v>
      </c>
    </row>
    <row r="46" spans="2:28">
      <c r="B46" s="223" t="s">
        <v>54</v>
      </c>
      <c r="C46" s="223" t="s">
        <v>54</v>
      </c>
      <c r="D46" s="224">
        <v>0.66292463151305758</v>
      </c>
      <c r="E46" s="224">
        <v>0.81398716052119724</v>
      </c>
      <c r="F46" s="224">
        <v>0.53616583983231525</v>
      </c>
      <c r="G46" s="224">
        <v>0.58276964797794095</v>
      </c>
      <c r="H46" s="224">
        <v>-0.97497847869227205</v>
      </c>
      <c r="I46" s="224">
        <v>-0.85829390060988253</v>
      </c>
      <c r="J46" s="224">
        <v>-2.2172160633104872</v>
      </c>
      <c r="K46" s="224">
        <v>-3.7851560617712368</v>
      </c>
      <c r="L46" s="224">
        <v>-3.5205592275701441</v>
      </c>
      <c r="M46" s="224">
        <v>-3.2968369455638498</v>
      </c>
      <c r="N46" s="224">
        <v>-3.2427109523396433</v>
      </c>
      <c r="O46" s="224">
        <v>-3.2477440275598699</v>
      </c>
      <c r="P46" s="224">
        <v>-3.0789844706272684</v>
      </c>
      <c r="Q46" s="224">
        <v>-2.9542789142703119</v>
      </c>
      <c r="R46" s="224">
        <v>-2.9050360081946702</v>
      </c>
    </row>
    <row r="47" spans="2:28">
      <c r="B47" s="223" t="s">
        <v>85</v>
      </c>
      <c r="C47" s="223" t="s">
        <v>85</v>
      </c>
      <c r="D47" s="224">
        <v>-2.3849034897189303</v>
      </c>
      <c r="E47" s="224">
        <v>-2.3341555202778053</v>
      </c>
      <c r="F47" s="224">
        <v>-1.1527097391485983</v>
      </c>
      <c r="G47" s="224">
        <v>3.0034739563484631</v>
      </c>
      <c r="H47" s="224">
        <v>1.8665493099749428</v>
      </c>
      <c r="I47" s="224">
        <v>1.5537106428315206</v>
      </c>
      <c r="J47" s="224">
        <v>1.1344494221972958</v>
      </c>
      <c r="K47" s="224">
        <v>0.99664223290177023</v>
      </c>
      <c r="L47" s="224">
        <v>-3.167721867488813</v>
      </c>
      <c r="M47" s="224">
        <v>-1.6625844349926115</v>
      </c>
      <c r="N47" s="224">
        <v>0.10321172408196665</v>
      </c>
      <c r="O47" s="224">
        <v>1.0808152540192677</v>
      </c>
      <c r="P47" s="224">
        <v>0.86480621727319451</v>
      </c>
      <c r="Q47" s="224">
        <v>0.66306638288826991</v>
      </c>
      <c r="R47" s="224">
        <v>0.59676933923493902</v>
      </c>
      <c r="T47" s="233"/>
      <c r="U47" s="234"/>
      <c r="V47" s="234"/>
      <c r="W47" s="234"/>
      <c r="X47" s="234"/>
      <c r="Y47" s="234"/>
      <c r="Z47" s="234"/>
      <c r="AA47" s="234"/>
      <c r="AB47" s="234"/>
    </row>
    <row r="48" spans="2:28">
      <c r="B48" s="223" t="s">
        <v>35</v>
      </c>
      <c r="C48" s="223" t="s">
        <v>35</v>
      </c>
      <c r="D48" s="224">
        <v>9.3195510786321574</v>
      </c>
      <c r="E48" s="224">
        <v>8.8073502412677769</v>
      </c>
      <c r="F48" s="224">
        <v>2.1862572541230403</v>
      </c>
      <c r="G48" s="224">
        <v>-3.1511098008283627</v>
      </c>
      <c r="H48" s="224">
        <v>-2.6679604987482137</v>
      </c>
      <c r="I48" s="224">
        <v>-1.544474632896697</v>
      </c>
      <c r="J48" s="224">
        <v>2.1361396260121177</v>
      </c>
      <c r="K48" s="224">
        <v>0.88159209126852001</v>
      </c>
      <c r="L48" s="224">
        <v>-6.8767902554600218</v>
      </c>
      <c r="M48" s="224">
        <v>-0.66020358045276217</v>
      </c>
      <c r="N48" s="224">
        <v>-0.43649075215484029</v>
      </c>
      <c r="O48" s="224">
        <v>-0.16854984036735546</v>
      </c>
      <c r="P48" s="224">
        <v>0.17145918301167579</v>
      </c>
      <c r="Q48" s="224">
        <v>0.57910700078407285</v>
      </c>
      <c r="R48" s="224">
        <v>1.0148238773897822</v>
      </c>
    </row>
    <row r="49" spans="1:35">
      <c r="B49" s="223" t="s">
        <v>352</v>
      </c>
      <c r="C49" s="223" t="s">
        <v>86</v>
      </c>
      <c r="D49" s="224">
        <v>-0.11543244806440776</v>
      </c>
      <c r="E49" s="224">
        <v>0.42065143214064343</v>
      </c>
      <c r="F49" s="224">
        <v>-0.5021709726205722</v>
      </c>
      <c r="G49" s="224">
        <v>0.2473921363842175</v>
      </c>
      <c r="H49" s="224">
        <v>-0.23911261976525744</v>
      </c>
      <c r="I49" s="224">
        <v>-0.12348405365478954</v>
      </c>
      <c r="J49" s="224">
        <v>0.55789008270724061</v>
      </c>
      <c r="K49" s="224">
        <v>-0.50329330634514557</v>
      </c>
      <c r="L49" s="224">
        <v>-2.3121992154878761</v>
      </c>
      <c r="M49" s="224">
        <v>-0.77711952338423329</v>
      </c>
      <c r="N49" s="224">
        <v>-0.3609638369905766</v>
      </c>
      <c r="O49" s="224">
        <v>8.1964009145053959E-2</v>
      </c>
      <c r="P49" s="224">
        <v>0.32683805571111174</v>
      </c>
      <c r="Q49" s="224">
        <v>0.38873522191819748</v>
      </c>
      <c r="R49" s="224">
        <v>0.44592396419754365</v>
      </c>
    </row>
    <row r="50" spans="1:35">
      <c r="B50" s="403" t="s">
        <v>115</v>
      </c>
      <c r="C50" s="403" t="s">
        <v>115</v>
      </c>
      <c r="D50" s="404">
        <v>-6.9397664415304501</v>
      </c>
      <c r="E50" s="404">
        <v>-8.1471770702425843</v>
      </c>
      <c r="F50" s="404">
        <v>-11.873472207694498</v>
      </c>
      <c r="G50" s="404">
        <v>-9.0110195807126292</v>
      </c>
      <c r="H50" s="404">
        <v>-10.592917043998552</v>
      </c>
      <c r="I50" s="404">
        <v>-22.960383527661108</v>
      </c>
      <c r="J50" s="404">
        <v>-30.99421818781828</v>
      </c>
      <c r="K50" s="404">
        <v>-9.9707108251465151</v>
      </c>
      <c r="L50" s="404">
        <v>-4.9742811868622328</v>
      </c>
      <c r="M50" s="404" t="s">
        <v>46</v>
      </c>
      <c r="N50" s="404" t="s">
        <v>46</v>
      </c>
      <c r="O50" s="404" t="s">
        <v>46</v>
      </c>
      <c r="P50" s="404" t="s">
        <v>46</v>
      </c>
      <c r="Q50" s="404" t="s">
        <v>46</v>
      </c>
      <c r="R50" s="404" t="s">
        <v>46</v>
      </c>
    </row>
    <row r="51" spans="1:35" ht="6" customHeight="1">
      <c r="B51" s="235"/>
      <c r="C51" s="223"/>
      <c r="D51" s="224"/>
      <c r="E51" s="224"/>
      <c r="F51" s="224"/>
      <c r="G51" s="224"/>
      <c r="H51" s="224"/>
      <c r="I51" s="224"/>
      <c r="J51" s="224"/>
      <c r="K51" s="224"/>
      <c r="L51" s="224"/>
      <c r="M51" s="224"/>
      <c r="N51" s="224"/>
      <c r="O51" s="224"/>
      <c r="P51" s="224"/>
      <c r="Q51" s="224"/>
      <c r="R51" s="224"/>
    </row>
    <row r="52" spans="1:35" ht="12.75" customHeight="1">
      <c r="B52" s="554" t="s">
        <v>572</v>
      </c>
      <c r="C52" s="554"/>
      <c r="D52" s="554"/>
      <c r="E52" s="554"/>
      <c r="F52" s="554"/>
      <c r="G52" s="554"/>
      <c r="H52" s="554"/>
      <c r="I52" s="554"/>
      <c r="J52" s="554"/>
      <c r="K52" s="554"/>
      <c r="L52" s="554"/>
      <c r="M52" s="554"/>
      <c r="N52" s="554"/>
      <c r="O52" s="554"/>
      <c r="P52" s="554"/>
      <c r="Q52" s="230"/>
      <c r="R52" s="230"/>
    </row>
    <row r="53" spans="1:35" s="223" customFormat="1" ht="24.75" customHeight="1">
      <c r="A53" s="251"/>
      <c r="B53" s="554" t="s">
        <v>586</v>
      </c>
      <c r="C53" s="554"/>
      <c r="D53" s="554"/>
      <c r="E53" s="554"/>
      <c r="F53" s="554"/>
      <c r="G53" s="554"/>
      <c r="H53" s="554"/>
      <c r="I53" s="554"/>
      <c r="J53" s="554"/>
      <c r="K53" s="554"/>
      <c r="L53" s="554"/>
      <c r="M53" s="554"/>
      <c r="N53" s="554"/>
      <c r="O53" s="554"/>
      <c r="P53" s="554"/>
      <c r="Q53" s="554"/>
      <c r="R53" s="554"/>
      <c r="S53" s="251"/>
      <c r="T53" s="251"/>
      <c r="U53" s="251"/>
      <c r="V53" s="251"/>
      <c r="W53" s="251"/>
      <c r="X53" s="251"/>
      <c r="Y53" s="251"/>
      <c r="Z53" s="251"/>
      <c r="AA53" s="251"/>
      <c r="AB53" s="251"/>
      <c r="AC53" s="251"/>
      <c r="AD53" s="251"/>
      <c r="AE53" s="251"/>
      <c r="AF53" s="251"/>
      <c r="AG53" s="251"/>
      <c r="AH53" s="251"/>
      <c r="AI53" s="251"/>
    </row>
    <row r="54" spans="1:35" s="223" customFormat="1" ht="25.5" customHeight="1">
      <c r="A54" s="251"/>
      <c r="B54" s="558" t="s">
        <v>583</v>
      </c>
      <c r="C54" s="558"/>
      <c r="D54" s="558"/>
      <c r="E54" s="558"/>
      <c r="F54" s="558"/>
      <c r="G54" s="558"/>
      <c r="H54" s="558"/>
      <c r="I54" s="558"/>
      <c r="J54" s="558"/>
      <c r="K54" s="558"/>
      <c r="L54" s="558"/>
      <c r="M54" s="558"/>
      <c r="N54" s="558"/>
      <c r="O54" s="558"/>
      <c r="P54" s="558"/>
      <c r="Q54" s="558"/>
      <c r="R54" s="558"/>
      <c r="S54" s="251"/>
      <c r="T54" s="251"/>
      <c r="U54" s="251"/>
      <c r="V54" s="251"/>
      <c r="W54" s="251"/>
      <c r="X54" s="251"/>
      <c r="Y54" s="251"/>
      <c r="Z54" s="251"/>
      <c r="AA54" s="251"/>
      <c r="AB54" s="251"/>
      <c r="AC54" s="251"/>
      <c r="AD54" s="251"/>
      <c r="AE54" s="251"/>
      <c r="AF54" s="251"/>
      <c r="AG54" s="251"/>
      <c r="AH54" s="251"/>
      <c r="AI54" s="251"/>
    </row>
    <row r="55" spans="1:35" s="223" customFormat="1" ht="64.5" customHeight="1">
      <c r="A55" s="251"/>
      <c r="B55" s="558" t="s">
        <v>584</v>
      </c>
      <c r="C55" s="558"/>
      <c r="D55" s="558"/>
      <c r="E55" s="558"/>
      <c r="F55" s="558"/>
      <c r="G55" s="558"/>
      <c r="H55" s="558"/>
      <c r="I55" s="558"/>
      <c r="J55" s="558"/>
      <c r="K55" s="558"/>
      <c r="L55" s="558"/>
      <c r="M55" s="558"/>
      <c r="N55" s="558"/>
      <c r="O55" s="558"/>
      <c r="P55" s="558"/>
      <c r="Q55" s="558"/>
      <c r="R55" s="558"/>
      <c r="S55" s="251"/>
      <c r="T55" s="251"/>
      <c r="U55" s="251"/>
      <c r="V55" s="251"/>
      <c r="W55" s="251"/>
      <c r="X55" s="251"/>
      <c r="Y55" s="251"/>
      <c r="Z55" s="251"/>
      <c r="AA55" s="251"/>
      <c r="AB55" s="251"/>
      <c r="AC55" s="251"/>
      <c r="AD55" s="251"/>
      <c r="AE55" s="251"/>
      <c r="AF55" s="251"/>
      <c r="AG55" s="251"/>
      <c r="AH55" s="251"/>
      <c r="AI55" s="251"/>
    </row>
    <row r="56" spans="1:35" s="223" customFormat="1" ht="11.25" customHeight="1">
      <c r="A56" s="251"/>
      <c r="B56" s="558" t="s">
        <v>585</v>
      </c>
      <c r="C56" s="558"/>
      <c r="D56" s="558"/>
      <c r="E56" s="558"/>
      <c r="F56" s="558"/>
      <c r="G56" s="558"/>
      <c r="H56" s="558"/>
      <c r="I56" s="558"/>
      <c r="J56" s="558"/>
      <c r="K56" s="558"/>
      <c r="L56" s="558"/>
      <c r="M56" s="558"/>
      <c r="N56" s="558"/>
      <c r="O56" s="558"/>
      <c r="P56" s="558"/>
      <c r="Q56" s="558"/>
      <c r="R56" s="558"/>
      <c r="S56" s="251"/>
      <c r="T56" s="251"/>
      <c r="U56" s="251"/>
      <c r="V56" s="251"/>
      <c r="W56" s="251"/>
      <c r="X56" s="251"/>
      <c r="Y56" s="251"/>
      <c r="Z56" s="251"/>
      <c r="AA56" s="251"/>
      <c r="AB56" s="251"/>
      <c r="AC56" s="251"/>
      <c r="AD56" s="251"/>
      <c r="AE56" s="251"/>
      <c r="AF56" s="251"/>
      <c r="AG56" s="251"/>
      <c r="AH56" s="251"/>
      <c r="AI56" s="251"/>
    </row>
    <row r="57" spans="1:35" s="223" customFormat="1" ht="14.25" customHeight="1">
      <c r="A57" s="251"/>
      <c r="B57" s="558" t="s">
        <v>587</v>
      </c>
      <c r="C57" s="558"/>
      <c r="D57" s="558"/>
      <c r="E57" s="558"/>
      <c r="F57" s="558"/>
      <c r="G57" s="558"/>
      <c r="H57" s="558"/>
      <c r="I57" s="558"/>
      <c r="J57" s="558"/>
      <c r="K57" s="558"/>
      <c r="L57" s="558"/>
      <c r="M57" s="558"/>
      <c r="N57" s="558"/>
      <c r="O57" s="558"/>
      <c r="P57" s="558"/>
      <c r="Q57" s="558"/>
      <c r="R57" s="558"/>
      <c r="S57" s="251"/>
      <c r="T57" s="251"/>
      <c r="U57" s="251"/>
      <c r="V57" s="251"/>
      <c r="W57" s="251"/>
      <c r="X57" s="251"/>
      <c r="Y57" s="251"/>
      <c r="Z57" s="251"/>
      <c r="AA57" s="251"/>
      <c r="AB57" s="251"/>
      <c r="AC57" s="251"/>
      <c r="AD57" s="251"/>
      <c r="AE57" s="251"/>
      <c r="AF57" s="251"/>
      <c r="AG57" s="251"/>
      <c r="AH57" s="251"/>
      <c r="AI57" s="251"/>
    </row>
    <row r="58" spans="1:35" s="223" customFormat="1" ht="93" customHeight="1">
      <c r="A58" s="251"/>
      <c r="B58" s="558" t="s">
        <v>826</v>
      </c>
      <c r="C58" s="558"/>
      <c r="D58" s="558"/>
      <c r="E58" s="558"/>
      <c r="F58" s="558"/>
      <c r="G58" s="558"/>
      <c r="H58" s="558"/>
      <c r="I58" s="558"/>
      <c r="J58" s="558"/>
      <c r="K58" s="558"/>
      <c r="L58" s="558"/>
      <c r="M58" s="558"/>
      <c r="N58" s="558"/>
      <c r="O58" s="558"/>
      <c r="P58" s="558"/>
      <c r="Q58" s="558"/>
      <c r="R58" s="558"/>
      <c r="S58" s="251"/>
      <c r="T58" s="251"/>
      <c r="U58" s="251"/>
      <c r="V58" s="251"/>
      <c r="W58" s="251"/>
      <c r="X58" s="251"/>
      <c r="Y58" s="251"/>
      <c r="Z58" s="251"/>
      <c r="AA58" s="251"/>
      <c r="AB58" s="251"/>
      <c r="AC58" s="251"/>
      <c r="AD58" s="251"/>
      <c r="AE58" s="251"/>
      <c r="AF58" s="251"/>
      <c r="AG58" s="251"/>
      <c r="AH58" s="251"/>
      <c r="AI58" s="251"/>
    </row>
    <row r="59" spans="1:35">
      <c r="B59" s="223"/>
      <c r="C59" s="223"/>
      <c r="D59" s="231"/>
      <c r="E59" s="231"/>
      <c r="F59" s="231"/>
      <c r="G59" s="231"/>
      <c r="H59" s="231"/>
      <c r="I59" s="231"/>
      <c r="J59" s="231"/>
      <c r="K59" s="231"/>
      <c r="L59" s="231"/>
      <c r="M59" s="231"/>
      <c r="N59" s="231"/>
      <c r="O59" s="231"/>
      <c r="P59" s="231"/>
      <c r="Q59" s="231"/>
      <c r="R59" s="231"/>
    </row>
    <row r="60" spans="1:35">
      <c r="B60" s="223"/>
      <c r="C60" s="223"/>
      <c r="D60" s="231"/>
      <c r="E60" s="231"/>
      <c r="F60" s="231"/>
      <c r="G60" s="231"/>
      <c r="H60" s="231"/>
      <c r="I60" s="231"/>
      <c r="J60" s="231"/>
      <c r="K60" s="231"/>
      <c r="L60" s="231"/>
      <c r="M60" s="231"/>
      <c r="N60" s="231"/>
      <c r="O60" s="231"/>
      <c r="P60" s="231"/>
      <c r="Q60" s="231"/>
      <c r="R60" s="231"/>
    </row>
    <row r="61" spans="1:35">
      <c r="B61" s="223"/>
      <c r="C61" s="223"/>
      <c r="D61" s="231"/>
      <c r="E61" s="231"/>
      <c r="F61" s="231"/>
      <c r="G61" s="231"/>
      <c r="H61" s="231"/>
      <c r="I61" s="231"/>
      <c r="J61" s="231"/>
      <c r="K61" s="231"/>
      <c r="L61" s="231"/>
      <c r="M61" s="231"/>
      <c r="N61" s="231"/>
      <c r="O61" s="231"/>
      <c r="P61" s="231"/>
      <c r="Q61" s="231"/>
      <c r="R61" s="231"/>
    </row>
    <row r="62" spans="1:35">
      <c r="B62" s="223"/>
      <c r="C62" s="223"/>
      <c r="D62" s="231"/>
      <c r="E62" s="231"/>
      <c r="F62" s="231"/>
      <c r="G62" s="231"/>
      <c r="H62" s="231"/>
      <c r="I62" s="231"/>
      <c r="J62" s="231"/>
      <c r="K62" s="231"/>
      <c r="L62" s="231"/>
      <c r="M62" s="231"/>
      <c r="N62" s="231"/>
      <c r="O62" s="231"/>
      <c r="P62" s="231"/>
      <c r="Q62" s="231"/>
      <c r="R62" s="231"/>
    </row>
    <row r="63" spans="1:35">
      <c r="B63" s="223"/>
      <c r="C63" s="223"/>
      <c r="D63" s="231"/>
      <c r="E63" s="231"/>
      <c r="F63" s="231"/>
      <c r="G63" s="231"/>
      <c r="H63" s="231"/>
      <c r="I63" s="231"/>
      <c r="J63" s="231"/>
      <c r="K63" s="231"/>
      <c r="L63" s="231"/>
      <c r="M63" s="231"/>
      <c r="N63" s="231"/>
      <c r="O63" s="231"/>
      <c r="P63" s="231"/>
      <c r="Q63" s="231"/>
      <c r="R63" s="231"/>
    </row>
    <row r="64" spans="1:35">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9">
    <mergeCell ref="B56:R56"/>
    <mergeCell ref="B57:R57"/>
    <mergeCell ref="B58:R58"/>
    <mergeCell ref="B2:N2"/>
    <mergeCell ref="B3:R3"/>
    <mergeCell ref="B52:P52"/>
    <mergeCell ref="B53:R53"/>
    <mergeCell ref="B54:R54"/>
    <mergeCell ref="B55:R55"/>
  </mergeCells>
  <conditionalFormatting sqref="B11:R12 C49:R49 B50:L50 C14:R14 B24:R28 C23:R23 B13:L13 B31:R48 B15:R22 C29:R29 D30:R30">
    <cfRule type="expression" dxfId="58" priority="12">
      <formula>MOD(ROW(),2)=0</formula>
    </cfRule>
  </conditionalFormatting>
  <conditionalFormatting sqref="B49">
    <cfRule type="expression" dxfId="57" priority="11">
      <formula>MOD(ROW(),2)=0</formula>
    </cfRule>
  </conditionalFormatting>
  <conditionalFormatting sqref="B49">
    <cfRule type="expression" dxfId="56" priority="10">
      <formula>MOD(ROW(),2)=0</formula>
    </cfRule>
  </conditionalFormatting>
  <conditionalFormatting sqref="B29:B30">
    <cfRule type="expression" dxfId="55" priority="9">
      <formula>MOD(ROW(),2)=0</formula>
    </cfRule>
  </conditionalFormatting>
  <conditionalFormatting sqref="B29:B30">
    <cfRule type="expression" dxfId="54" priority="8">
      <formula>MOD(ROW(),2)=0</formula>
    </cfRule>
  </conditionalFormatting>
  <conditionalFormatting sqref="M50:R50">
    <cfRule type="expression" dxfId="53" priority="7">
      <formula>MOD(ROW(),2)=0</formula>
    </cfRule>
  </conditionalFormatting>
  <conditionalFormatting sqref="B14">
    <cfRule type="expression" dxfId="52" priority="6">
      <formula>MOD(ROW(),2)=0</formula>
    </cfRule>
  </conditionalFormatting>
  <conditionalFormatting sqref="B23">
    <cfRule type="expression" dxfId="51" priority="5">
      <formula>MOD(ROW(),2)=0</formula>
    </cfRule>
  </conditionalFormatting>
  <conditionalFormatting sqref="B23">
    <cfRule type="expression" dxfId="50" priority="4">
      <formula>MOD(ROW(),2)=0</formula>
    </cfRule>
  </conditionalFormatting>
  <conditionalFormatting sqref="M13:R13">
    <cfRule type="expression" dxfId="49" priority="3">
      <formula>MOD(ROW(),2)=0</formula>
    </cfRule>
  </conditionalFormatting>
  <conditionalFormatting sqref="C30">
    <cfRule type="expression" dxfId="48" priority="2">
      <formula>MOD(ROW(),2)=0</formula>
    </cfRule>
  </conditionalFormatting>
  <conditionalFormatting sqref="C30">
    <cfRule type="expression" dxfId="47" priority="1">
      <formula>MOD(ROW(),2)=0</formula>
    </cfRule>
  </conditionalFormatting>
  <pageMargins left="0.7" right="0.7" top="0.75" bottom="0.75" header="0.3" footer="0.3"/>
  <pageSetup scale="1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FC528-22C2-4E46-A068-676845DFC33E}">
  <sheetPr codeName="Sheet75">
    <tabColor rgb="FF92D050"/>
    <pageSetUpPr fitToPage="1"/>
  </sheetPr>
  <dimension ref="A1:AI77"/>
  <sheetViews>
    <sheetView showGridLines="0" zoomScale="85" zoomScaleNormal="85" workbookViewId="0">
      <pane xSplit="3" ySplit="4" topLeftCell="D5" activePane="bottomRight" state="frozen"/>
      <selection activeCell="W16" sqref="A1:XFD1048576"/>
      <selection pane="topRight" activeCell="W16" sqref="A1:XFD1048576"/>
      <selection pane="bottomLeft" activeCell="W16" sqref="A1:XFD1048576"/>
      <selection pane="bottomRight" activeCell="H21" sqref="H21"/>
    </sheetView>
  </sheetViews>
  <sheetFormatPr defaultColWidth="9.140625" defaultRowHeight="15" outlineLevelCol="1"/>
  <cols>
    <col min="1" max="1" width="6.7109375" style="139" customWidth="1"/>
    <col min="2" max="2" width="19.42578125" style="215" customWidth="1"/>
    <col min="3" max="3" width="1.7109375" style="215" hidden="1" customWidth="1" outlineLevel="1"/>
    <col min="4" max="4" width="8.85546875" style="216" customWidth="1" collapsed="1"/>
    <col min="5" max="18" width="8.85546875" style="216" customWidth="1"/>
    <col min="19" max="19" width="4.42578125" style="216" customWidth="1"/>
    <col min="20" max="20" width="0" style="139" hidden="1" customWidth="1"/>
    <col min="21" max="34" width="9.140625" style="139"/>
    <col min="35" max="16384" width="9.140625" style="215"/>
  </cols>
  <sheetData>
    <row r="1" spans="2:28">
      <c r="V1" s="406"/>
    </row>
    <row r="2" spans="2:28">
      <c r="B2" s="557" t="s">
        <v>848</v>
      </c>
      <c r="C2" s="557"/>
      <c r="D2" s="557"/>
      <c r="E2" s="557"/>
      <c r="F2" s="557"/>
      <c r="G2" s="557"/>
      <c r="H2" s="557"/>
      <c r="I2" s="557"/>
      <c r="J2" s="557"/>
      <c r="K2" s="557"/>
      <c r="L2" s="557"/>
      <c r="M2" s="557"/>
      <c r="N2" s="557"/>
      <c r="O2" s="557"/>
      <c r="P2" s="557"/>
      <c r="Q2" s="557"/>
      <c r="R2" s="557"/>
      <c r="S2" s="254"/>
      <c r="T2" s="249" t="s">
        <v>578</v>
      </c>
      <c r="V2" s="405"/>
    </row>
    <row r="3" spans="2:28">
      <c r="B3" s="559" t="s">
        <v>164</v>
      </c>
      <c r="C3" s="560"/>
      <c r="D3" s="560"/>
      <c r="E3" s="560"/>
      <c r="F3" s="560"/>
      <c r="G3" s="560"/>
      <c r="H3" s="560"/>
      <c r="I3" s="560"/>
      <c r="J3" s="560"/>
      <c r="K3" s="560"/>
      <c r="L3" s="560"/>
      <c r="M3" s="560"/>
      <c r="N3" s="560"/>
      <c r="O3" s="560"/>
      <c r="P3" s="560"/>
      <c r="Q3" s="560"/>
      <c r="R3" s="560"/>
      <c r="S3" s="254"/>
    </row>
    <row r="4" spans="2:2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c r="S4" s="231"/>
    </row>
    <row r="5" spans="2:28" ht="14.1" customHeight="1">
      <c r="B5" s="225" t="s">
        <v>87</v>
      </c>
      <c r="C5" s="250" t="s">
        <v>159</v>
      </c>
      <c r="D5" s="227">
        <v>-2.0711871516990423</v>
      </c>
      <c r="E5" s="227">
        <v>-2.4681569957764249</v>
      </c>
      <c r="F5" s="227">
        <v>-2.7188243936827883</v>
      </c>
      <c r="G5" s="227">
        <v>-3.7607370663430699</v>
      </c>
      <c r="H5" s="227">
        <v>-4.0426238546854734</v>
      </c>
      <c r="I5" s="227">
        <v>-3.8223517322734826</v>
      </c>
      <c r="J5" s="227">
        <v>-3.8937582419336541</v>
      </c>
      <c r="K5" s="227">
        <v>-4.7277037658705767</v>
      </c>
      <c r="L5" s="227">
        <v>-8.0928114818431798</v>
      </c>
      <c r="M5" s="227">
        <v>-7.3108314345734104</v>
      </c>
      <c r="N5" s="227">
        <v>-6.5857569691198741</v>
      </c>
      <c r="O5" s="227">
        <v>-6.1664261853412983</v>
      </c>
      <c r="P5" s="227">
        <v>-5.7871241878901207</v>
      </c>
      <c r="Q5" s="227">
        <v>-5.4014683815604512</v>
      </c>
      <c r="R5" s="227">
        <v>-5.0843407056057277</v>
      </c>
      <c r="S5" s="231"/>
    </row>
    <row r="6" spans="2:28" ht="14.1" customHeight="1">
      <c r="B6" s="49" t="s">
        <v>49</v>
      </c>
      <c r="C6" s="250" t="s">
        <v>579</v>
      </c>
      <c r="D6" s="227">
        <v>-1.6054783254081493</v>
      </c>
      <c r="E6" s="227">
        <v>-1.8247393001352008</v>
      </c>
      <c r="F6" s="227">
        <v>-1.8158137900302833</v>
      </c>
      <c r="G6" s="227">
        <v>-2.9772135581118104</v>
      </c>
      <c r="H6" s="227">
        <v>-3.748622438970223</v>
      </c>
      <c r="I6" s="227">
        <v>-3.7957804642384017</v>
      </c>
      <c r="J6" s="227">
        <v>-4.4444531283499504</v>
      </c>
      <c r="K6" s="227">
        <v>-5.6357013693653686</v>
      </c>
      <c r="L6" s="227">
        <v>-8.8499769314149432</v>
      </c>
      <c r="M6" s="227">
        <v>-8.482376381554749</v>
      </c>
      <c r="N6" s="227">
        <v>-7.748745807586519</v>
      </c>
      <c r="O6" s="227">
        <v>-7.1453713027869572</v>
      </c>
      <c r="P6" s="227">
        <v>-6.6838680522570719</v>
      </c>
      <c r="Q6" s="227">
        <v>-6.2197773674794234</v>
      </c>
      <c r="R6" s="227">
        <v>-5.7781595675729607</v>
      </c>
      <c r="S6" s="231"/>
    </row>
    <row r="7" spans="2:28" ht="14.1" customHeight="1">
      <c r="B7" s="49" t="s">
        <v>52</v>
      </c>
      <c r="C7" s="250" t="s">
        <v>580</v>
      </c>
      <c r="D7" s="227">
        <v>-1.1397826970957068</v>
      </c>
      <c r="E7" s="227">
        <v>-2.0828820965067054</v>
      </c>
      <c r="F7" s="227">
        <v>-1.2318546304927376</v>
      </c>
      <c r="G7" s="227">
        <v>-2.2220528602666829</v>
      </c>
      <c r="H7" s="227">
        <v>-2.3195750570989855</v>
      </c>
      <c r="I7" s="227">
        <v>-1.6246514736457578</v>
      </c>
      <c r="J7" s="227">
        <v>-3.9118953638295276E-2</v>
      </c>
      <c r="K7" s="227">
        <v>-0.95020493213756441</v>
      </c>
      <c r="L7" s="227">
        <v>-5.3046223678685207</v>
      </c>
      <c r="M7" s="227">
        <v>-3.0275131947972573</v>
      </c>
      <c r="N7" s="227">
        <v>-2.4969395344073004</v>
      </c>
      <c r="O7" s="227">
        <v>-2.6867093888775893</v>
      </c>
      <c r="P7" s="227">
        <v>-2.6390795642146161</v>
      </c>
      <c r="Q7" s="227">
        <v>-2.4751088047255787</v>
      </c>
      <c r="R7" s="227">
        <v>-2.4923920684714904</v>
      </c>
      <c r="S7" s="231"/>
    </row>
    <row r="8" spans="2:28" ht="14.1" customHeight="1">
      <c r="B8" s="49" t="s">
        <v>55</v>
      </c>
      <c r="C8" s="250" t="s">
        <v>581</v>
      </c>
      <c r="D8" s="227">
        <v>-3.0490802592833548</v>
      </c>
      <c r="E8" s="227">
        <v>-3.5973123133861336</v>
      </c>
      <c r="F8" s="227">
        <v>-5.2467715468134326</v>
      </c>
      <c r="G8" s="227">
        <v>-6.386290092517477</v>
      </c>
      <c r="H8" s="227">
        <v>-5.3489944561673193</v>
      </c>
      <c r="I8" s="227">
        <v>-4.9039633103606368</v>
      </c>
      <c r="J8" s="227">
        <v>-4.4309711138075905</v>
      </c>
      <c r="K8" s="227">
        <v>-3.7283393536681504</v>
      </c>
      <c r="L8" s="227">
        <v>-6.9809996519066226</v>
      </c>
      <c r="M8" s="227">
        <v>-5.0888412144336774</v>
      </c>
      <c r="N8" s="227">
        <v>-4.2192840448711539</v>
      </c>
      <c r="O8" s="227">
        <v>-4.1493847466248788</v>
      </c>
      <c r="P8" s="227">
        <v>-3.942620115287196</v>
      </c>
      <c r="Q8" s="227">
        <v>-3.7336542360473821</v>
      </c>
      <c r="R8" s="227">
        <v>-3.737134420282108</v>
      </c>
      <c r="S8" s="231"/>
    </row>
    <row r="9" spans="2:28" ht="14.1" customHeight="1">
      <c r="B9" s="49" t="s">
        <v>58</v>
      </c>
      <c r="C9" s="250" t="s">
        <v>582</v>
      </c>
      <c r="D9" s="227">
        <v>-8.0730104678813746</v>
      </c>
      <c r="E9" s="227">
        <v>-7.801003891054382</v>
      </c>
      <c r="F9" s="227">
        <v>-9.1675859639500121</v>
      </c>
      <c r="G9" s="227">
        <v>-10.857438807795564</v>
      </c>
      <c r="H9" s="227">
        <v>-10.563635354355036</v>
      </c>
      <c r="I9" s="227">
        <v>-8.3592337947442008</v>
      </c>
      <c r="J9" s="227">
        <v>-7.4885846505982183</v>
      </c>
      <c r="K9" s="227">
        <v>-7.8162978220815313</v>
      </c>
      <c r="L9" s="227">
        <v>-8.1284562919968604</v>
      </c>
      <c r="M9" s="227">
        <v>-9.5753451495126374</v>
      </c>
      <c r="N9" s="227">
        <v>-8.212447892474934</v>
      </c>
      <c r="O9" s="227">
        <v>-7.4665957129021621</v>
      </c>
      <c r="P9" s="227">
        <v>-6.3965381211233341</v>
      </c>
      <c r="Q9" s="227">
        <v>-5.6345153944929978</v>
      </c>
      <c r="R9" s="227">
        <v>-5.0106652331364803</v>
      </c>
      <c r="S9" s="231"/>
    </row>
    <row r="10" spans="2:28" ht="14.1" customHeight="1">
      <c r="B10" s="252" t="s">
        <v>125</v>
      </c>
      <c r="C10" s="250" t="s">
        <v>165</v>
      </c>
      <c r="D10" s="227">
        <v>-1.9413281123224968</v>
      </c>
      <c r="E10" s="227">
        <v>-2.3855318382520632</v>
      </c>
      <c r="F10" s="227">
        <v>-2.6135171503123771</v>
      </c>
      <c r="G10" s="227">
        <v>-3.9006408587015784</v>
      </c>
      <c r="H10" s="227">
        <v>-4.2419334261132446</v>
      </c>
      <c r="I10" s="227">
        <v>-4.0389703960234709</v>
      </c>
      <c r="J10" s="227">
        <v>-4.159800442066083</v>
      </c>
      <c r="K10" s="227">
        <v>-5.1116626718079976</v>
      </c>
      <c r="L10" s="227">
        <v>-8.5711032071001654</v>
      </c>
      <c r="M10" s="227">
        <v>-7.70628473413037</v>
      </c>
      <c r="N10" s="227">
        <v>-7.1247191655634143</v>
      </c>
      <c r="O10" s="227">
        <v>-6.6776013666860194</v>
      </c>
      <c r="P10" s="227">
        <v>-6.3054175517869391</v>
      </c>
      <c r="Q10" s="227">
        <v>-5.8978500223695809</v>
      </c>
      <c r="R10" s="227">
        <v>-5.5498381796276925</v>
      </c>
      <c r="S10" s="231"/>
    </row>
    <row r="11" spans="2:28" ht="15" customHeight="1">
      <c r="B11" s="223" t="s">
        <v>43</v>
      </c>
      <c r="C11" s="223" t="s">
        <v>43</v>
      </c>
      <c r="D11" s="224">
        <v>-2.9525327498553029</v>
      </c>
      <c r="E11" s="224">
        <v>2.370990634970978</v>
      </c>
      <c r="F11" s="224">
        <v>-8.6832235535485456</v>
      </c>
      <c r="G11" s="224">
        <v>-17.791638139816097</v>
      </c>
      <c r="H11" s="224">
        <v>-14.736988233330663</v>
      </c>
      <c r="I11" s="224">
        <v>-8.2702456565755114</v>
      </c>
      <c r="J11" s="224">
        <v>-7.4353616430933052</v>
      </c>
      <c r="K11" s="224">
        <v>-11.455194185479167</v>
      </c>
      <c r="L11" s="224">
        <v>-15.546901317858334</v>
      </c>
      <c r="M11" s="224">
        <v>-22.863775311049185</v>
      </c>
      <c r="N11" s="224">
        <v>-20.610821677260908</v>
      </c>
      <c r="O11" s="224">
        <v>-19.082932401151336</v>
      </c>
      <c r="P11" s="224">
        <v>-17.475130860170211</v>
      </c>
      <c r="Q11" s="224">
        <v>-15.642782380989944</v>
      </c>
      <c r="R11" s="224">
        <v>-14.414603636551949</v>
      </c>
      <c r="S11" s="224"/>
    </row>
    <row r="12" spans="2:28" ht="13.5" customHeight="1">
      <c r="B12" s="223" t="s">
        <v>123</v>
      </c>
      <c r="C12" s="223" t="s">
        <v>123</v>
      </c>
      <c r="D12" s="224">
        <v>-0.19238700329187725</v>
      </c>
      <c r="E12" s="224">
        <v>-2.0967547001861724</v>
      </c>
      <c r="F12" s="224">
        <v>-5.1707448572854986</v>
      </c>
      <c r="G12" s="224">
        <v>0.84532649018940931</v>
      </c>
      <c r="H12" s="224">
        <v>-1.3045307854945718</v>
      </c>
      <c r="I12" s="224">
        <v>-3.1981643938260023</v>
      </c>
      <c r="J12" s="224">
        <v>3.1221363732161977</v>
      </c>
      <c r="K12" s="224">
        <v>1.1805632737365468</v>
      </c>
      <c r="L12" s="224">
        <v>-0.51789981439126964</v>
      </c>
      <c r="M12" s="224">
        <v>0.51350510797182813</v>
      </c>
      <c r="N12" s="224">
        <v>1.1840839799635996</v>
      </c>
      <c r="O12" s="224">
        <v>1.1479201600371933</v>
      </c>
      <c r="P12" s="224">
        <v>1.4376861014539293</v>
      </c>
      <c r="Q12" s="224">
        <v>1.5764077548077677</v>
      </c>
      <c r="R12" s="224">
        <v>1.7041934167402029</v>
      </c>
      <c r="S12" s="224"/>
    </row>
    <row r="13" spans="2:28" ht="13.5" customHeight="1">
      <c r="B13" s="223" t="s">
        <v>67</v>
      </c>
      <c r="C13" s="223" t="s">
        <v>67</v>
      </c>
      <c r="D13" s="224">
        <v>-2.9397184450014389</v>
      </c>
      <c r="E13" s="224">
        <v>-3.6146597898113537</v>
      </c>
      <c r="F13" s="224">
        <v>-3.4319859125660725</v>
      </c>
      <c r="G13" s="224">
        <v>-6.2035649780847617</v>
      </c>
      <c r="H13" s="224">
        <v>-5.9855044119254952</v>
      </c>
      <c r="I13" s="224">
        <v>-7.1793809515440374</v>
      </c>
      <c r="J13" s="224">
        <v>-5.0592778216270311</v>
      </c>
      <c r="K13" s="224">
        <v>-3.4340827387513664</v>
      </c>
      <c r="L13" s="224">
        <v>-5.7983511828267922</v>
      </c>
      <c r="M13" s="224" t="s">
        <v>46</v>
      </c>
      <c r="N13" s="224" t="s">
        <v>46</v>
      </c>
      <c r="O13" s="224" t="s">
        <v>46</v>
      </c>
      <c r="P13" s="224" t="s">
        <v>46</v>
      </c>
      <c r="Q13" s="224" t="s">
        <v>46</v>
      </c>
      <c r="R13" s="224" t="s">
        <v>46</v>
      </c>
      <c r="S13" s="224"/>
      <c r="T13" s="233"/>
      <c r="U13" s="234"/>
      <c r="V13" s="234"/>
      <c r="W13" s="234"/>
      <c r="X13" s="234"/>
      <c r="Y13" s="234"/>
      <c r="Z13" s="234"/>
      <c r="AA13" s="234"/>
      <c r="AB13" s="234"/>
    </row>
    <row r="14" spans="2:28" ht="13.5" customHeight="1">
      <c r="B14" s="223" t="s">
        <v>350</v>
      </c>
      <c r="C14" s="223" t="s">
        <v>124</v>
      </c>
      <c r="D14" s="224">
        <v>-0.16555200937586625</v>
      </c>
      <c r="E14" s="224">
        <v>-1.452778221516662</v>
      </c>
      <c r="F14" s="224">
        <v>-0.82895638255839521</v>
      </c>
      <c r="G14" s="224">
        <v>-2.3067627727687507</v>
      </c>
      <c r="H14" s="224">
        <v>-5.7678279696448398E-2</v>
      </c>
      <c r="I14" s="224">
        <v>0.33756507755588316</v>
      </c>
      <c r="J14" s="224">
        <v>1.6569625388374378</v>
      </c>
      <c r="K14" s="224">
        <v>0.48580710839922187</v>
      </c>
      <c r="L14" s="224">
        <v>-2.8246238973777626</v>
      </c>
      <c r="M14" s="224">
        <v>-2.877535947296014</v>
      </c>
      <c r="N14" s="224">
        <v>-1.779423885229152</v>
      </c>
      <c r="O14" s="224">
        <v>-0.32979198752639216</v>
      </c>
      <c r="P14" s="224">
        <v>-0.5904035255679605</v>
      </c>
      <c r="Q14" s="224">
        <v>-0.46793145630822114</v>
      </c>
      <c r="R14" s="224">
        <v>-0.62044938380780812</v>
      </c>
      <c r="S14" s="224"/>
    </row>
    <row r="15" spans="2:28" ht="13.5" customHeight="1">
      <c r="B15" s="223" t="s">
        <v>56</v>
      </c>
      <c r="C15" s="223" t="s">
        <v>56</v>
      </c>
      <c r="D15" s="224">
        <v>-3.7415392273375239</v>
      </c>
      <c r="E15" s="224">
        <v>-4.572853249650306</v>
      </c>
      <c r="F15" s="224">
        <v>-7.7791893250449275</v>
      </c>
      <c r="G15" s="224">
        <v>-10.352388732104775</v>
      </c>
      <c r="H15" s="224">
        <v>-7.6792285722032076</v>
      </c>
      <c r="I15" s="224">
        <v>-6.9070831786465945</v>
      </c>
      <c r="J15" s="224">
        <v>-6.6648696635339109</v>
      </c>
      <c r="K15" s="224">
        <v>-5.8026529646478409</v>
      </c>
      <c r="L15" s="224">
        <v>-11.874732078420754</v>
      </c>
      <c r="M15" s="224">
        <v>-7.6993164343028901</v>
      </c>
      <c r="N15" s="224">
        <v>-7.0575633993203475</v>
      </c>
      <c r="O15" s="224">
        <v>-7.2967675691045493</v>
      </c>
      <c r="P15" s="224">
        <v>-7.0140089234526197</v>
      </c>
      <c r="Q15" s="224">
        <v>-6.6402230557933652</v>
      </c>
      <c r="R15" s="224">
        <v>-6.5541865573293334</v>
      </c>
      <c r="S15" s="224"/>
    </row>
    <row r="16" spans="2:28" ht="13.5" customHeight="1">
      <c r="B16" s="223" t="s">
        <v>376</v>
      </c>
      <c r="C16" s="223" t="s">
        <v>376</v>
      </c>
      <c r="D16" s="224">
        <v>-0.43630065975825927</v>
      </c>
      <c r="E16" s="224">
        <v>-1.7579325592000958</v>
      </c>
      <c r="F16" s="224">
        <v>-3.6632900113954925</v>
      </c>
      <c r="G16" s="224">
        <v>-2.7810750079119448</v>
      </c>
      <c r="H16" s="224">
        <v>1.5432273949946176</v>
      </c>
      <c r="I16" s="224">
        <v>0.82616148723484528</v>
      </c>
      <c r="J16" s="224">
        <v>0.1231461858373691</v>
      </c>
      <c r="K16" s="224">
        <v>-0.9621947771708389</v>
      </c>
      <c r="L16" s="224">
        <v>-1.7609434021402237</v>
      </c>
      <c r="M16" s="224">
        <v>-2.6393060920325446</v>
      </c>
      <c r="N16" s="224">
        <v>-1.4236477281044411</v>
      </c>
      <c r="O16" s="224">
        <v>-1.580682656757475</v>
      </c>
      <c r="P16" s="224">
        <v>-0.70771523023677196</v>
      </c>
      <c r="Q16" s="224">
        <v>-0.36281230494753958</v>
      </c>
      <c r="R16" s="224">
        <v>3.3619270281026251E-2</v>
      </c>
      <c r="S16" s="224"/>
    </row>
    <row r="17" spans="2:35" ht="13.5" customHeight="1">
      <c r="B17" s="223" t="s">
        <v>355</v>
      </c>
      <c r="C17" s="223" t="s">
        <v>68</v>
      </c>
      <c r="D17" s="224">
        <v>-0.37217229835944421</v>
      </c>
      <c r="E17" s="224">
        <v>-0.51974087484236842</v>
      </c>
      <c r="F17" s="224">
        <v>-0.49705177446227228</v>
      </c>
      <c r="G17" s="224">
        <v>0.46680540940218734</v>
      </c>
      <c r="H17" s="224">
        <v>-0.95375112511510851</v>
      </c>
      <c r="I17" s="224">
        <v>-1.9792713210573547</v>
      </c>
      <c r="J17" s="224">
        <v>-1.4925940373624147</v>
      </c>
      <c r="K17" s="224">
        <v>-1.6810297918689709</v>
      </c>
      <c r="L17" s="224">
        <v>-2.5535814839249253</v>
      </c>
      <c r="M17" s="224">
        <v>-4.1324372358028558</v>
      </c>
      <c r="N17" s="224">
        <v>-3.8928271740546001</v>
      </c>
      <c r="O17" s="224">
        <v>-2.9015691267109114</v>
      </c>
      <c r="P17" s="224">
        <v>-1.9007486309778026</v>
      </c>
      <c r="Q17" s="224">
        <v>-0.89980539097317658</v>
      </c>
      <c r="R17" s="224">
        <v>-0.90006081674962546</v>
      </c>
      <c r="S17" s="224"/>
    </row>
    <row r="18" spans="2:35" ht="13.5" customHeight="1">
      <c r="B18" s="223" t="s">
        <v>50</v>
      </c>
      <c r="C18" s="223" t="s">
        <v>50</v>
      </c>
      <c r="D18" s="224">
        <v>-0.35615449519542286</v>
      </c>
      <c r="E18" s="224">
        <v>-0.92206844057979631</v>
      </c>
      <c r="F18" s="224">
        <v>-0.91289222187401331</v>
      </c>
      <c r="G18" s="224">
        <v>-2.4688499255102014</v>
      </c>
      <c r="H18" s="224">
        <v>-3.4200792640508779</v>
      </c>
      <c r="I18" s="224">
        <v>-3.6236658254344163</v>
      </c>
      <c r="J18" s="224">
        <v>-4.4678117513094691</v>
      </c>
      <c r="K18" s="224">
        <v>-5.9378397442052799</v>
      </c>
      <c r="L18" s="224">
        <v>-9.6947072003459827</v>
      </c>
      <c r="M18" s="224">
        <v>-8.9733835184853259</v>
      </c>
      <c r="N18" s="224">
        <v>-8.3083690741799519</v>
      </c>
      <c r="O18" s="224">
        <v>-7.6394875390021433</v>
      </c>
      <c r="P18" s="224">
        <v>-7.1015546034928096</v>
      </c>
      <c r="Q18" s="224">
        <v>-6.5437878946170605</v>
      </c>
      <c r="R18" s="224">
        <v>-6.0063632032149972</v>
      </c>
      <c r="S18" s="224"/>
    </row>
    <row r="19" spans="2:35" ht="13.5" customHeight="1">
      <c r="B19" s="223" t="s">
        <v>69</v>
      </c>
      <c r="C19" s="223" t="s">
        <v>69</v>
      </c>
      <c r="D19" s="224">
        <v>6.9472242467006035E-2</v>
      </c>
      <c r="E19" s="224">
        <v>-1.5048519697879317</v>
      </c>
      <c r="F19" s="224">
        <v>-2.3664708622794683</v>
      </c>
      <c r="G19" s="224">
        <v>-3.9091173637487224</v>
      </c>
      <c r="H19" s="224">
        <v>-2.5503363972537008</v>
      </c>
      <c r="I19" s="224">
        <v>-2.3028752630380267</v>
      </c>
      <c r="J19" s="224">
        <v>-4.0552178235559468</v>
      </c>
      <c r="K19" s="224">
        <v>-2.0441561566299384</v>
      </c>
      <c r="L19" s="224">
        <v>-4.8469450871476498</v>
      </c>
      <c r="M19" s="224">
        <v>-6.8379180828359392</v>
      </c>
      <c r="N19" s="224">
        <v>-2.5231562272576431</v>
      </c>
      <c r="O19" s="224">
        <v>-2.3652558077194024</v>
      </c>
      <c r="P19" s="224">
        <v>-1.5169953237400118</v>
      </c>
      <c r="Q19" s="224">
        <v>-1.571084762571177</v>
      </c>
      <c r="R19" s="224">
        <v>-1.6281551609335654</v>
      </c>
      <c r="S19" s="224"/>
    </row>
    <row r="20" spans="2:35" ht="13.5" customHeight="1">
      <c r="B20" s="223" t="s">
        <v>70</v>
      </c>
      <c r="C20" s="223" t="s">
        <v>70</v>
      </c>
      <c r="D20" s="224">
        <v>-6.0971549808211716</v>
      </c>
      <c r="E20" s="224">
        <v>-6.2977931010392298</v>
      </c>
      <c r="F20" s="224">
        <v>-5.1748350979178364</v>
      </c>
      <c r="G20" s="224">
        <v>-2.8923941906002821</v>
      </c>
      <c r="H20" s="224">
        <v>-0.95426635037303675</v>
      </c>
      <c r="I20" s="224">
        <v>0.80755384103092209</v>
      </c>
      <c r="J20" s="224">
        <v>0.40859523769294148</v>
      </c>
      <c r="K20" s="224">
        <v>0.23523320004078468</v>
      </c>
      <c r="L20" s="224">
        <v>-6.1250872870012518</v>
      </c>
      <c r="M20" s="224">
        <v>-2.7422365466232579</v>
      </c>
      <c r="N20" s="224">
        <v>-2.0561980926939913</v>
      </c>
      <c r="O20" s="224">
        <v>-2.1656059620481019</v>
      </c>
      <c r="P20" s="224">
        <v>-2.1725120806848319</v>
      </c>
      <c r="Q20" s="224">
        <v>-2.2538582905254745</v>
      </c>
      <c r="R20" s="224">
        <v>-2.3024152592055764</v>
      </c>
      <c r="S20" s="224"/>
    </row>
    <row r="21" spans="2:35" ht="13.5" customHeight="1">
      <c r="B21" s="223" t="s">
        <v>71</v>
      </c>
      <c r="C21" s="223" t="s">
        <v>71</v>
      </c>
      <c r="D21" s="224">
        <v>-6.2475375777964786</v>
      </c>
      <c r="E21" s="224">
        <v>-3.1297366267611642</v>
      </c>
      <c r="F21" s="224">
        <v>-4.8356452602762579</v>
      </c>
      <c r="G21" s="224">
        <v>-4.6505340606470131</v>
      </c>
      <c r="H21" s="224">
        <v>-4.2129441698932162</v>
      </c>
      <c r="I21" s="224">
        <v>-4.1714071923321692</v>
      </c>
      <c r="J21" s="224">
        <v>-4.0465540144310914</v>
      </c>
      <c r="K21" s="224">
        <v>-3.8594266901357983</v>
      </c>
      <c r="L21" s="224">
        <v>-8.1179568916822422</v>
      </c>
      <c r="M21" s="224">
        <v>-4.3792962309903647</v>
      </c>
      <c r="N21" s="224">
        <v>-3.5863494291489149</v>
      </c>
      <c r="O21" s="224">
        <v>-3.4874226761472475</v>
      </c>
      <c r="P21" s="224">
        <v>-3.5812605620921802</v>
      </c>
      <c r="Q21" s="224">
        <v>-3.4840215943578343</v>
      </c>
      <c r="R21" s="224">
        <v>-3.5412368742517519</v>
      </c>
      <c r="S21" s="224"/>
    </row>
    <row r="22" spans="2:35" ht="13.5" customHeight="1">
      <c r="B22" s="223" t="s">
        <v>356</v>
      </c>
      <c r="C22" s="223" t="s">
        <v>72</v>
      </c>
      <c r="D22" s="224">
        <v>-2.3443383766829822</v>
      </c>
      <c r="E22" s="224">
        <v>-6.0074886460812902</v>
      </c>
      <c r="F22" s="224">
        <v>-6.4615462586919321</v>
      </c>
      <c r="G22" s="224">
        <v>-6.8279538124927504</v>
      </c>
      <c r="H22" s="224">
        <v>-7.6036837906424353</v>
      </c>
      <c r="I22" s="224">
        <v>-3.923049755393663</v>
      </c>
      <c r="J22" s="224">
        <v>-3.7822288788684584</v>
      </c>
      <c r="K22" s="224">
        <v>-3.4551677201036632</v>
      </c>
      <c r="L22" s="224">
        <v>-4.3876950264839092</v>
      </c>
      <c r="M22" s="224">
        <v>-1.7658717328708713</v>
      </c>
      <c r="N22" s="224">
        <v>1.6969329591642566</v>
      </c>
      <c r="O22" s="224">
        <v>2.3161515641764479</v>
      </c>
      <c r="P22" s="224">
        <v>2.5263675072135015</v>
      </c>
      <c r="Q22" s="224">
        <v>2.3997630801918173</v>
      </c>
      <c r="R22" s="224">
        <v>2.3035079098935771</v>
      </c>
      <c r="S22" s="224"/>
    </row>
    <row r="23" spans="2:35" ht="13.5" customHeight="1">
      <c r="B23" s="223" t="s">
        <v>357</v>
      </c>
      <c r="C23" s="223" t="s">
        <v>150</v>
      </c>
      <c r="D23" s="224">
        <v>-9.9259346399073447</v>
      </c>
      <c r="E23" s="224">
        <v>-13.164582137708653</v>
      </c>
      <c r="F23" s="224">
        <v>-11.578678998715503</v>
      </c>
      <c r="G23" s="224">
        <v>-11.427512146330947</v>
      </c>
      <c r="H23" s="224">
        <v>-12.046475846818526</v>
      </c>
      <c r="I23" s="224">
        <v>-10.661864418890506</v>
      </c>
      <c r="J23" s="224">
        <v>-9.519043032208609</v>
      </c>
      <c r="K23" s="224">
        <v>-7.7244381022969693</v>
      </c>
      <c r="L23" s="224">
        <v>-6.9971169851580504</v>
      </c>
      <c r="M23" s="224">
        <v>-7.8536709547652253</v>
      </c>
      <c r="N23" s="224">
        <v>-6.1782274170140132</v>
      </c>
      <c r="O23" s="224">
        <v>-5.7654483756796484</v>
      </c>
      <c r="P23" s="224">
        <v>-4.9025134555924081</v>
      </c>
      <c r="Q23" s="224">
        <v>-4.6528944868759572</v>
      </c>
      <c r="R23" s="224">
        <v>-4.2777460348141707</v>
      </c>
      <c r="S23" s="224"/>
    </row>
    <row r="24" spans="2:35" ht="13.5" customHeight="1">
      <c r="B24" s="223" t="s">
        <v>74</v>
      </c>
      <c r="C24" s="223" t="s">
        <v>74</v>
      </c>
      <c r="D24" s="224">
        <v>-6.0519645483310902E-2</v>
      </c>
      <c r="E24" s="224">
        <v>-0.39653066287994798</v>
      </c>
      <c r="F24" s="224">
        <v>-1.6526021551043091</v>
      </c>
      <c r="G24" s="224">
        <v>-1.4176477783957195</v>
      </c>
      <c r="H24" s="224">
        <v>-1.1549125457887077</v>
      </c>
      <c r="I24" s="224">
        <v>-2.4862075708684634</v>
      </c>
      <c r="J24" s="224">
        <v>-3.0202128629560612</v>
      </c>
      <c r="K24" s="224">
        <v>-3.3028948139141709</v>
      </c>
      <c r="L24" s="224">
        <v>-7.7278912148158199</v>
      </c>
      <c r="M24" s="224">
        <v>-5.9788275200712828</v>
      </c>
      <c r="N24" s="224">
        <v>-4.6091266731991256</v>
      </c>
      <c r="O24" s="224">
        <v>-3.4127502413550399</v>
      </c>
      <c r="P24" s="224">
        <v>-2.2230376321076455</v>
      </c>
      <c r="Q24" s="224">
        <v>-1.3539495520042171</v>
      </c>
      <c r="R24" s="224">
        <v>-0.61537493777206509</v>
      </c>
      <c r="S24" s="224"/>
      <c r="U24" s="146"/>
      <c r="V24" s="146"/>
      <c r="W24" s="146"/>
      <c r="X24" s="146"/>
      <c r="Y24" s="146"/>
      <c r="Z24" s="146"/>
      <c r="AA24" s="146"/>
      <c r="AB24" s="146"/>
      <c r="AC24" s="146"/>
      <c r="AD24" s="146"/>
      <c r="AE24" s="146"/>
      <c r="AF24" s="146"/>
      <c r="AG24" s="146"/>
      <c r="AH24" s="146"/>
      <c r="AI24" s="146"/>
    </row>
    <row r="25" spans="2:35" ht="13.5" customHeight="1">
      <c r="B25" s="223" t="s">
        <v>51</v>
      </c>
      <c r="C25" s="223" t="s">
        <v>51</v>
      </c>
      <c r="D25" s="224">
        <v>-7.3120869578727845</v>
      </c>
      <c r="E25" s="224">
        <v>-6.5816340339318229</v>
      </c>
      <c r="F25" s="224">
        <v>-6.6882852817945526</v>
      </c>
      <c r="G25" s="224">
        <v>-7.0283409340121272</v>
      </c>
      <c r="H25" s="224">
        <v>-7.3744472937683714</v>
      </c>
      <c r="I25" s="224">
        <v>-6.3242323224485446</v>
      </c>
      <c r="J25" s="224">
        <v>-6.7525249400375884</v>
      </c>
      <c r="K25" s="224">
        <v>-7.3948282689449956</v>
      </c>
      <c r="L25" s="224">
        <v>-8.1933596954095851</v>
      </c>
      <c r="M25" s="224">
        <v>-8.8994805612456211</v>
      </c>
      <c r="N25" s="224">
        <v>-8.3506577282531573</v>
      </c>
      <c r="O25" s="224">
        <v>-8.0998295806204013</v>
      </c>
      <c r="P25" s="224">
        <v>-7.818082361320883</v>
      </c>
      <c r="Q25" s="224">
        <v>-7.6382697838071838</v>
      </c>
      <c r="R25" s="224">
        <v>-7.4479962188141124</v>
      </c>
      <c r="S25" s="224"/>
    </row>
    <row r="26" spans="2:35" ht="13.5" customHeight="1">
      <c r="B26" s="223" t="s">
        <v>75</v>
      </c>
      <c r="C26" s="223" t="s">
        <v>75</v>
      </c>
      <c r="D26" s="224">
        <v>-1.9350321079992572</v>
      </c>
      <c r="E26" s="224">
        <v>-2.5474733213964371</v>
      </c>
      <c r="F26" s="224">
        <v>-2.3421452233710953</v>
      </c>
      <c r="G26" s="224">
        <v>-2.6645673570981576</v>
      </c>
      <c r="H26" s="224">
        <v>-2.4637641082679225</v>
      </c>
      <c r="I26" s="224">
        <v>-2.4224629046613835</v>
      </c>
      <c r="J26" s="224">
        <v>-1.6896232916742957</v>
      </c>
      <c r="K26" s="224">
        <v>-2.171132096061684</v>
      </c>
      <c r="L26" s="224">
        <v>-4.7410477298208855</v>
      </c>
      <c r="M26" s="224">
        <v>-5.1429786285852623</v>
      </c>
      <c r="N26" s="224">
        <v>-3.8626223052367292</v>
      </c>
      <c r="O26" s="224">
        <v>-2.7386515054092326</v>
      </c>
      <c r="P26" s="224">
        <v>-2.5334479457338697</v>
      </c>
      <c r="Q26" s="224">
        <v>-2.2712054883404162</v>
      </c>
      <c r="R26" s="224">
        <v>-2.1001121539394068</v>
      </c>
      <c r="S26" s="224"/>
    </row>
    <row r="27" spans="2:35" ht="13.5" customHeight="1">
      <c r="B27" s="223" t="s">
        <v>103</v>
      </c>
      <c r="C27" s="223" t="s">
        <v>103</v>
      </c>
      <c r="D27" s="224" t="s">
        <v>60</v>
      </c>
      <c r="E27" s="224" t="s">
        <v>60</v>
      </c>
      <c r="F27" s="224" t="s">
        <v>60</v>
      </c>
      <c r="G27" s="224" t="s">
        <v>60</v>
      </c>
      <c r="H27" s="224" t="s">
        <v>60</v>
      </c>
      <c r="I27" s="224" t="s">
        <v>60</v>
      </c>
      <c r="J27" s="224" t="s">
        <v>60</v>
      </c>
      <c r="K27" s="224" t="s">
        <v>60</v>
      </c>
      <c r="L27" s="224" t="s">
        <v>60</v>
      </c>
      <c r="M27" s="224" t="s">
        <v>60</v>
      </c>
      <c r="N27" s="224" t="s">
        <v>60</v>
      </c>
      <c r="O27" s="224" t="s">
        <v>60</v>
      </c>
      <c r="P27" s="224" t="s">
        <v>60</v>
      </c>
      <c r="Q27" s="224" t="s">
        <v>60</v>
      </c>
      <c r="R27" s="224" t="s">
        <v>60</v>
      </c>
      <c r="S27" s="224"/>
    </row>
    <row r="28" spans="2:35" ht="13.5" customHeight="1">
      <c r="B28" s="223" t="s">
        <v>41</v>
      </c>
      <c r="C28" s="223" t="s">
        <v>41</v>
      </c>
      <c r="D28" s="224" t="s">
        <v>60</v>
      </c>
      <c r="E28" s="224" t="s">
        <v>60</v>
      </c>
      <c r="F28" s="224" t="s">
        <v>60</v>
      </c>
      <c r="G28" s="224" t="s">
        <v>60</v>
      </c>
      <c r="H28" s="224" t="s">
        <v>60</v>
      </c>
      <c r="I28" s="224" t="s">
        <v>60</v>
      </c>
      <c r="J28" s="224" t="s">
        <v>60</v>
      </c>
      <c r="K28" s="224" t="s">
        <v>60</v>
      </c>
      <c r="L28" s="224" t="s">
        <v>60</v>
      </c>
      <c r="M28" s="224" t="s">
        <v>60</v>
      </c>
      <c r="N28" s="224" t="s">
        <v>60</v>
      </c>
      <c r="O28" s="224" t="s">
        <v>60</v>
      </c>
      <c r="P28" s="224" t="s">
        <v>60</v>
      </c>
      <c r="Q28" s="224" t="s">
        <v>60</v>
      </c>
      <c r="R28" s="224" t="s">
        <v>60</v>
      </c>
      <c r="S28" s="224"/>
    </row>
    <row r="29" spans="2:35" ht="13.5" customHeight="1">
      <c r="B29" s="223" t="s">
        <v>40</v>
      </c>
      <c r="C29" s="223" t="s">
        <v>40</v>
      </c>
      <c r="D29" s="224" t="s">
        <v>60</v>
      </c>
      <c r="E29" s="224" t="s">
        <v>60</v>
      </c>
      <c r="F29" s="224" t="s">
        <v>60</v>
      </c>
      <c r="G29" s="224" t="s">
        <v>60</v>
      </c>
      <c r="H29" s="224" t="s">
        <v>60</v>
      </c>
      <c r="I29" s="224" t="s">
        <v>60</v>
      </c>
      <c r="J29" s="224" t="s">
        <v>60</v>
      </c>
      <c r="K29" s="224" t="s">
        <v>60</v>
      </c>
      <c r="L29" s="224" t="s">
        <v>60</v>
      </c>
      <c r="M29" s="224" t="s">
        <v>60</v>
      </c>
      <c r="N29" s="224" t="s">
        <v>60</v>
      </c>
      <c r="O29" s="224" t="s">
        <v>60</v>
      </c>
      <c r="P29" s="224" t="s">
        <v>60</v>
      </c>
      <c r="Q29" s="224" t="s">
        <v>60</v>
      </c>
      <c r="R29" s="224" t="s">
        <v>60</v>
      </c>
      <c r="S29" s="224"/>
    </row>
    <row r="30" spans="2:35" ht="13.5" customHeight="1">
      <c r="B30" s="223" t="s">
        <v>418</v>
      </c>
      <c r="C30" s="223" t="s">
        <v>418</v>
      </c>
      <c r="D30" s="224">
        <v>-17.41856777089447</v>
      </c>
      <c r="E30" s="224">
        <v>-14.195527560343807</v>
      </c>
      <c r="F30" s="224">
        <v>-14.137472863485673</v>
      </c>
      <c r="G30" s="224">
        <v>-13.301946949771656</v>
      </c>
      <c r="H30" s="224">
        <v>-12.959029881611455</v>
      </c>
      <c r="I30" s="224">
        <v>-14.631640194296516</v>
      </c>
      <c r="J30" s="224">
        <v>-12.294749855885957</v>
      </c>
      <c r="K30" s="224">
        <v>-13.817486786679209</v>
      </c>
      <c r="L30" s="224">
        <v>-10.157671951987558</v>
      </c>
      <c r="M30" s="224">
        <v>-6.1231246159030288</v>
      </c>
      <c r="N30" s="224">
        <v>-17.356619122842787</v>
      </c>
      <c r="O30" s="224">
        <v>-14.188194660593645</v>
      </c>
      <c r="P30" s="224">
        <v>-9.4293499614232079</v>
      </c>
      <c r="Q30" s="224">
        <v>-6.3756998181483153</v>
      </c>
      <c r="R30" s="224">
        <v>-4.6609965498704859</v>
      </c>
      <c r="S30" s="224"/>
    </row>
    <row r="31" spans="2:35" ht="13.5" customHeight="1">
      <c r="B31" s="223" t="s">
        <v>76</v>
      </c>
      <c r="C31" s="223" t="s">
        <v>76</v>
      </c>
      <c r="D31" s="224">
        <v>-3.3466260573602522</v>
      </c>
      <c r="E31" s="224">
        <v>-3.2387670961475776</v>
      </c>
      <c r="F31" s="224">
        <v>-2.5264882335674574</v>
      </c>
      <c r="G31" s="224">
        <v>-2.7170189467332229</v>
      </c>
      <c r="H31" s="224">
        <v>-2.6979183686350985</v>
      </c>
      <c r="I31" s="224">
        <v>-2.5793500661613544</v>
      </c>
      <c r="J31" s="224">
        <v>-3.4997085375218369</v>
      </c>
      <c r="K31" s="224">
        <v>-1.8007040170274085</v>
      </c>
      <c r="L31" s="224">
        <v>-4.3359717382658518</v>
      </c>
      <c r="M31" s="224">
        <v>-3.9466644525226893</v>
      </c>
      <c r="N31" s="224">
        <v>-3.0396487324600825</v>
      </c>
      <c r="O31" s="224">
        <v>-2.8086234585124545</v>
      </c>
      <c r="P31" s="224">
        <v>-2.7652511370770334</v>
      </c>
      <c r="Q31" s="224">
        <v>-2.6843697727099385</v>
      </c>
      <c r="R31" s="224">
        <v>-2.9494792567383556</v>
      </c>
      <c r="S31" s="224"/>
    </row>
    <row r="32" spans="2:35" ht="13.5" customHeight="1">
      <c r="B32" s="223" t="s">
        <v>57</v>
      </c>
      <c r="C32" s="223" t="s">
        <v>57</v>
      </c>
      <c r="D32" s="224">
        <v>-3.9151377587258214</v>
      </c>
      <c r="E32" s="224">
        <v>-3.6323529878748193</v>
      </c>
      <c r="F32" s="224">
        <v>-4.4719290766522235</v>
      </c>
      <c r="G32" s="224">
        <v>-4.2288829937093615</v>
      </c>
      <c r="H32" s="224">
        <v>-4.0539234098176493</v>
      </c>
      <c r="I32" s="224">
        <v>-2.6199302505785793</v>
      </c>
      <c r="J32" s="224">
        <v>-2.3593507678041745</v>
      </c>
      <c r="K32" s="224">
        <v>-2.1448973737333112</v>
      </c>
      <c r="L32" s="224">
        <v>-3.1971257364447281</v>
      </c>
      <c r="M32" s="224">
        <v>-2.5937006067285875</v>
      </c>
      <c r="N32" s="224">
        <v>-2.1785519806139084</v>
      </c>
      <c r="O32" s="224">
        <v>-2.36655054269964</v>
      </c>
      <c r="P32" s="224">
        <v>-2.4349692760105652</v>
      </c>
      <c r="Q32" s="224">
        <v>-2.5385824229627865</v>
      </c>
      <c r="R32" s="224">
        <v>-2.5383840174709036</v>
      </c>
      <c r="S32" s="224"/>
    </row>
    <row r="33" spans="2:19" ht="13.5" customHeight="1">
      <c r="B33" s="223" t="s">
        <v>77</v>
      </c>
      <c r="C33" s="223" t="s">
        <v>77</v>
      </c>
      <c r="D33" s="224">
        <v>-7.6887569711037553</v>
      </c>
      <c r="E33" s="224">
        <v>-5.8825878861719199</v>
      </c>
      <c r="F33" s="224">
        <v>-6.3235531189194072</v>
      </c>
      <c r="G33" s="224">
        <v>-4.6414908668692139</v>
      </c>
      <c r="H33" s="224">
        <v>-4.8149507336790691</v>
      </c>
      <c r="I33" s="224">
        <v>-4.1944543172926094</v>
      </c>
      <c r="J33" s="224">
        <v>-3.9320689957255115</v>
      </c>
      <c r="K33" s="224">
        <v>-4.0162324059467487</v>
      </c>
      <c r="L33" s="224">
        <v>-5.3136167602956794</v>
      </c>
      <c r="M33" s="224">
        <v>-5.5277486643978149</v>
      </c>
      <c r="N33" s="224">
        <v>-5.2252522149962539</v>
      </c>
      <c r="O33" s="224">
        <v>-4.8594617546701455</v>
      </c>
      <c r="P33" s="224">
        <v>-4.4833785694649384</v>
      </c>
      <c r="Q33" s="224">
        <v>-3.8324480192941941</v>
      </c>
      <c r="R33" s="224">
        <v>-3.4997361327242218</v>
      </c>
      <c r="S33" s="224"/>
    </row>
    <row r="34" spans="2:19" ht="13.5" customHeight="1">
      <c r="B34" s="223" t="s">
        <v>38</v>
      </c>
      <c r="C34" s="223" t="s">
        <v>38</v>
      </c>
      <c r="D34" s="224" t="s">
        <v>60</v>
      </c>
      <c r="E34" s="224" t="s">
        <v>60</v>
      </c>
      <c r="F34" s="224" t="s">
        <v>60</v>
      </c>
      <c r="G34" s="224" t="s">
        <v>60</v>
      </c>
      <c r="H34" s="224" t="s">
        <v>60</v>
      </c>
      <c r="I34" s="224" t="s">
        <v>60</v>
      </c>
      <c r="J34" s="224" t="s">
        <v>60</v>
      </c>
      <c r="K34" s="224" t="s">
        <v>60</v>
      </c>
      <c r="L34" s="224" t="s">
        <v>60</v>
      </c>
      <c r="M34" s="224" t="s">
        <v>60</v>
      </c>
      <c r="N34" s="224" t="s">
        <v>60</v>
      </c>
      <c r="O34" s="224" t="s">
        <v>60</v>
      </c>
      <c r="P34" s="224" t="s">
        <v>60</v>
      </c>
      <c r="Q34" s="224" t="s">
        <v>60</v>
      </c>
      <c r="R34" s="224" t="s">
        <v>60</v>
      </c>
      <c r="S34" s="224"/>
    </row>
    <row r="35" spans="2:19" ht="13.5" customHeight="1">
      <c r="B35" s="223" t="s">
        <v>78</v>
      </c>
      <c r="C35" s="223" t="s">
        <v>78</v>
      </c>
      <c r="D35" s="224" t="s">
        <v>60</v>
      </c>
      <c r="E35" s="224" t="s">
        <v>60</v>
      </c>
      <c r="F35" s="224" t="s">
        <v>60</v>
      </c>
      <c r="G35" s="224" t="s">
        <v>60</v>
      </c>
      <c r="H35" s="224" t="s">
        <v>60</v>
      </c>
      <c r="I35" s="224" t="s">
        <v>60</v>
      </c>
      <c r="J35" s="224" t="s">
        <v>60</v>
      </c>
      <c r="K35" s="224" t="s">
        <v>60</v>
      </c>
      <c r="L35" s="224" t="s">
        <v>60</v>
      </c>
      <c r="M35" s="224" t="s">
        <v>60</v>
      </c>
      <c r="N35" s="224" t="s">
        <v>60</v>
      </c>
      <c r="O35" s="224" t="s">
        <v>60</v>
      </c>
      <c r="P35" s="224" t="s">
        <v>60</v>
      </c>
      <c r="Q35" s="224" t="s">
        <v>60</v>
      </c>
      <c r="R35" s="224" t="s">
        <v>60</v>
      </c>
      <c r="S35" s="224"/>
    </row>
    <row r="36" spans="2:19" ht="13.5" customHeight="1">
      <c r="B36" s="223" t="s">
        <v>358</v>
      </c>
      <c r="C36" s="223" t="s">
        <v>79</v>
      </c>
      <c r="D36" s="224">
        <v>1.3318222202383727</v>
      </c>
      <c r="E36" s="224">
        <v>0.13066605591190125</v>
      </c>
      <c r="F36" s="224">
        <v>-0.11792547733306938</v>
      </c>
      <c r="G36" s="224">
        <v>-1.5515018500628772</v>
      </c>
      <c r="H36" s="224">
        <v>-1.9333681986169031</v>
      </c>
      <c r="I36" s="224">
        <v>-2.0840339658218894</v>
      </c>
      <c r="J36" s="224">
        <v>-1.646390353387676</v>
      </c>
      <c r="K36" s="224">
        <v>-0.63766242084140912</v>
      </c>
      <c r="L36" s="224">
        <v>-5.9505485222189503</v>
      </c>
      <c r="M36" s="224">
        <v>-4.1732972905659045</v>
      </c>
      <c r="N36" s="224">
        <v>-3.0678449099938288</v>
      </c>
      <c r="O36" s="224">
        <v>-2.9191640528609439</v>
      </c>
      <c r="P36" s="224">
        <v>-2.5358145868966524</v>
      </c>
      <c r="Q36" s="224">
        <v>-2.2932490460359922</v>
      </c>
      <c r="R36" s="224">
        <v>-1.9855810795598208</v>
      </c>
      <c r="S36" s="224"/>
    </row>
    <row r="37" spans="2:19" ht="13.5" customHeight="1">
      <c r="B37" s="223" t="s">
        <v>80</v>
      </c>
      <c r="C37" s="223" t="s">
        <v>80</v>
      </c>
      <c r="D37" s="224">
        <v>-0.32989232633354265</v>
      </c>
      <c r="E37" s="224">
        <v>0.18304728957912023</v>
      </c>
      <c r="F37" s="224">
        <v>0.65664716577476778</v>
      </c>
      <c r="G37" s="224">
        <v>0.64205398569740635</v>
      </c>
      <c r="H37" s="224">
        <v>-0.3822371609824316</v>
      </c>
      <c r="I37" s="224">
        <v>-0.45253030576365255</v>
      </c>
      <c r="J37" s="224">
        <v>-1.6015933155750912</v>
      </c>
      <c r="K37" s="224">
        <v>-1.7560894589010694</v>
      </c>
      <c r="L37" s="224">
        <v>-4.7805153529427464</v>
      </c>
      <c r="M37" s="224">
        <v>-7.2542327801997706</v>
      </c>
      <c r="N37" s="224">
        <v>-5.5081892786128765</v>
      </c>
      <c r="O37" s="224">
        <v>-4.4574748168518541</v>
      </c>
      <c r="P37" s="224">
        <v>-3.666421503386927</v>
      </c>
      <c r="Q37" s="224">
        <v>-2.9811922762253626</v>
      </c>
      <c r="R37" s="224">
        <v>-2.2752356902293345</v>
      </c>
      <c r="S37" s="224"/>
    </row>
    <row r="38" spans="2:19" ht="13.5" customHeight="1">
      <c r="B38" s="223" t="s">
        <v>81</v>
      </c>
      <c r="C38" s="223" t="s">
        <v>81</v>
      </c>
      <c r="D38" s="224">
        <v>-3.5653389697361266</v>
      </c>
      <c r="E38" s="224">
        <v>-3.6077518914322684</v>
      </c>
      <c r="F38" s="224">
        <v>-3.1574438490879855</v>
      </c>
      <c r="G38" s="224">
        <v>-2.3378245053434177</v>
      </c>
      <c r="H38" s="224">
        <v>-2.0993519057072114</v>
      </c>
      <c r="I38" s="224">
        <v>-1.6822109431542578</v>
      </c>
      <c r="J38" s="224">
        <v>-0.60069375629659783</v>
      </c>
      <c r="K38" s="224">
        <v>-1.2144058077446571</v>
      </c>
      <c r="L38" s="224">
        <v>-7.0709196092197306</v>
      </c>
      <c r="M38" s="224">
        <v>-3.7471155946195633</v>
      </c>
      <c r="N38" s="224">
        <v>-2.2377267428656342</v>
      </c>
      <c r="O38" s="224">
        <v>-2.9078676431628465</v>
      </c>
      <c r="P38" s="224">
        <v>-2.8873550153243905</v>
      </c>
      <c r="Q38" s="224">
        <v>-2.8719357096931315</v>
      </c>
      <c r="R38" s="224">
        <v>-2.8389408247119672</v>
      </c>
      <c r="S38" s="224"/>
    </row>
    <row r="39" spans="2:19" ht="13.5" customHeight="1">
      <c r="B39" s="223" t="s">
        <v>37</v>
      </c>
      <c r="C39" s="223" t="s">
        <v>37</v>
      </c>
      <c r="D39" s="224" t="s">
        <v>60</v>
      </c>
      <c r="E39" s="224" t="s">
        <v>60</v>
      </c>
      <c r="F39" s="224" t="s">
        <v>60</v>
      </c>
      <c r="G39" s="224" t="s">
        <v>60</v>
      </c>
      <c r="H39" s="224" t="s">
        <v>60</v>
      </c>
      <c r="I39" s="224" t="s">
        <v>60</v>
      </c>
      <c r="J39" s="224" t="s">
        <v>60</v>
      </c>
      <c r="K39" s="224" t="s">
        <v>60</v>
      </c>
      <c r="L39" s="224" t="s">
        <v>60</v>
      </c>
      <c r="M39" s="224" t="s">
        <v>60</v>
      </c>
      <c r="N39" s="224" t="s">
        <v>60</v>
      </c>
      <c r="O39" s="224" t="s">
        <v>60</v>
      </c>
      <c r="P39" s="224" t="s">
        <v>60</v>
      </c>
      <c r="Q39" s="224" t="s">
        <v>60</v>
      </c>
      <c r="R39" s="224" t="s">
        <v>60</v>
      </c>
      <c r="S39" s="224"/>
    </row>
    <row r="40" spans="2:19" ht="13.5" customHeight="1">
      <c r="B40" s="223" t="s">
        <v>82</v>
      </c>
      <c r="C40" s="223" t="s">
        <v>82</v>
      </c>
      <c r="D40" s="224">
        <v>-1.3155334566317189</v>
      </c>
      <c r="E40" s="224">
        <v>-1.6067417153882948</v>
      </c>
      <c r="F40" s="224">
        <v>-0.96323496243320861</v>
      </c>
      <c r="G40" s="224">
        <v>-0.46426151256584614</v>
      </c>
      <c r="H40" s="224">
        <v>-1.9255480545495332</v>
      </c>
      <c r="I40" s="224">
        <v>-3.4150905277198209</v>
      </c>
      <c r="J40" s="224">
        <v>-3.6575196757495125</v>
      </c>
      <c r="K40" s="224">
        <v>-5.5682854699268569</v>
      </c>
      <c r="L40" s="224">
        <v>-8.7833737061718882</v>
      </c>
      <c r="M40" s="224">
        <v>-6.6904174856645344</v>
      </c>
      <c r="N40" s="224">
        <v>-6.221481582159516</v>
      </c>
      <c r="O40" s="224">
        <v>-6.1513650777908833</v>
      </c>
      <c r="P40" s="224">
        <v>-6.074105690454414</v>
      </c>
      <c r="Q40" s="224">
        <v>-5.9196348936995973</v>
      </c>
      <c r="R40" s="224">
        <v>-5.8861937961269399</v>
      </c>
      <c r="S40" s="224"/>
    </row>
    <row r="41" spans="2:19" ht="13.5" customHeight="1">
      <c r="B41" s="223" t="s">
        <v>53</v>
      </c>
      <c r="C41" s="223" t="s">
        <v>53</v>
      </c>
      <c r="D41" s="224">
        <v>7.2565026670288246E-2</v>
      </c>
      <c r="E41" s="224">
        <v>-1.5602156323314424</v>
      </c>
      <c r="F41" s="224">
        <v>-0.1341306610717628</v>
      </c>
      <c r="G41" s="224">
        <v>-3.076833497261239</v>
      </c>
      <c r="H41" s="224">
        <v>-3.2089296118275414</v>
      </c>
      <c r="I41" s="224">
        <v>-1.0017630472737686</v>
      </c>
      <c r="J41" s="224">
        <v>2.9439723927989561</v>
      </c>
      <c r="K41" s="224">
        <v>1.9950370041394141</v>
      </c>
      <c r="L41" s="224">
        <v>-4.3603317832196886</v>
      </c>
      <c r="M41" s="224">
        <v>-0.42518962794119552</v>
      </c>
      <c r="N41" s="224">
        <v>-4.4663553666491093E-2</v>
      </c>
      <c r="O41" s="224">
        <v>-0.37068023409844086</v>
      </c>
      <c r="P41" s="224">
        <v>-0.37144592001606808</v>
      </c>
      <c r="Q41" s="224">
        <v>9.2946808344129949E-3</v>
      </c>
      <c r="R41" s="224">
        <v>1.085396702484006E-2</v>
      </c>
      <c r="S41" s="224"/>
    </row>
    <row r="42" spans="2:19" ht="13.5" customHeight="1">
      <c r="B42" s="223" t="s">
        <v>36</v>
      </c>
      <c r="C42" s="223" t="s">
        <v>36</v>
      </c>
      <c r="D42" s="224" t="s">
        <v>60</v>
      </c>
      <c r="E42" s="224" t="s">
        <v>60</v>
      </c>
      <c r="F42" s="224" t="s">
        <v>60</v>
      </c>
      <c r="G42" s="224" t="s">
        <v>60</v>
      </c>
      <c r="H42" s="224" t="s">
        <v>60</v>
      </c>
      <c r="I42" s="224" t="s">
        <v>60</v>
      </c>
      <c r="J42" s="224" t="s">
        <v>60</v>
      </c>
      <c r="K42" s="224" t="s">
        <v>60</v>
      </c>
      <c r="L42" s="224" t="s">
        <v>60</v>
      </c>
      <c r="M42" s="224" t="s">
        <v>60</v>
      </c>
      <c r="N42" s="224" t="s">
        <v>60</v>
      </c>
      <c r="O42" s="224" t="s">
        <v>60</v>
      </c>
      <c r="P42" s="224" t="s">
        <v>60</v>
      </c>
      <c r="Q42" s="224" t="s">
        <v>60</v>
      </c>
      <c r="R42" s="224" t="s">
        <v>60</v>
      </c>
      <c r="S42" s="224"/>
    </row>
    <row r="43" spans="2:19" ht="13.5" customHeight="1">
      <c r="B43" s="223" t="s">
        <v>59</v>
      </c>
      <c r="C43" s="223" t="s">
        <v>59</v>
      </c>
      <c r="D43" s="224">
        <v>-4.3465286479080971</v>
      </c>
      <c r="E43" s="224">
        <v>-4.3377264008715057</v>
      </c>
      <c r="F43" s="224">
        <v>-4.3798421707371809</v>
      </c>
      <c r="G43" s="224">
        <v>-4.5793350519001423</v>
      </c>
      <c r="H43" s="224">
        <v>-3.9900266423430053</v>
      </c>
      <c r="I43" s="224">
        <v>-4.4634260674370987</v>
      </c>
      <c r="J43" s="224">
        <v>-4.2270629589258117</v>
      </c>
      <c r="K43" s="224">
        <v>-4.9198128043087568</v>
      </c>
      <c r="L43" s="224">
        <v>-8.0881424776371311</v>
      </c>
      <c r="M43" s="224">
        <v>-7.7907803682647288</v>
      </c>
      <c r="N43" s="224">
        <v>-7.4463442681543714</v>
      </c>
      <c r="O43" s="224">
        <v>-6.9285416800539474</v>
      </c>
      <c r="P43" s="224">
        <v>-6.6297379705197139</v>
      </c>
      <c r="Q43" s="224">
        <v>-6.7166483748532206</v>
      </c>
      <c r="R43" s="224">
        <v>-6.8005750012614037</v>
      </c>
      <c r="S43" s="224"/>
    </row>
    <row r="44" spans="2:19" ht="13.5" customHeight="1">
      <c r="B44" s="223" t="s">
        <v>83</v>
      </c>
      <c r="C44" s="223" t="s">
        <v>83</v>
      </c>
      <c r="D44" s="224" t="s">
        <v>60</v>
      </c>
      <c r="E44" s="224" t="s">
        <v>60</v>
      </c>
      <c r="F44" s="224" t="s">
        <v>60</v>
      </c>
      <c r="G44" s="224" t="s">
        <v>60</v>
      </c>
      <c r="H44" s="224" t="s">
        <v>60</v>
      </c>
      <c r="I44" s="224" t="s">
        <v>60</v>
      </c>
      <c r="J44" s="224" t="s">
        <v>60</v>
      </c>
      <c r="K44" s="224" t="s">
        <v>60</v>
      </c>
      <c r="L44" s="224" t="s">
        <v>60</v>
      </c>
      <c r="M44" s="224" t="s">
        <v>60</v>
      </c>
      <c r="N44" s="224" t="s">
        <v>60</v>
      </c>
      <c r="O44" s="224" t="s">
        <v>60</v>
      </c>
      <c r="P44" s="224" t="s">
        <v>60</v>
      </c>
      <c r="Q44" s="224" t="s">
        <v>60</v>
      </c>
      <c r="R44" s="224" t="s">
        <v>60</v>
      </c>
      <c r="S44" s="224"/>
    </row>
    <row r="45" spans="2:19" ht="13.5" customHeight="1">
      <c r="B45" s="223" t="s">
        <v>84</v>
      </c>
      <c r="C45" s="223" t="s">
        <v>84</v>
      </c>
      <c r="D45" s="224">
        <v>-0.56477708406010008</v>
      </c>
      <c r="E45" s="224">
        <v>0.29092146955937903</v>
      </c>
      <c r="F45" s="224">
        <v>-0.40579856169794504</v>
      </c>
      <c r="G45" s="224">
        <v>0.5427660520876757</v>
      </c>
      <c r="H45" s="224">
        <v>0.91479362219936633</v>
      </c>
      <c r="I45" s="224">
        <v>-0.25004099037977401</v>
      </c>
      <c r="J45" s="224">
        <v>5.5822281833082882E-2</v>
      </c>
      <c r="K45" s="224">
        <v>-0.72295649181243982</v>
      </c>
      <c r="L45" s="224">
        <v>-2.8518798820151923</v>
      </c>
      <c r="M45" s="224">
        <v>-2.8131091618707424</v>
      </c>
      <c r="N45" s="224">
        <v>-0.61542577078698379</v>
      </c>
      <c r="O45" s="224">
        <v>-0.94405367223589276</v>
      </c>
      <c r="P45" s="224">
        <v>-0.95371007461596269</v>
      </c>
      <c r="Q45" s="224">
        <v>-1.0414464149081617</v>
      </c>
      <c r="R45" s="224">
        <v>-1.0890745456278903</v>
      </c>
      <c r="S45" s="224"/>
    </row>
    <row r="46" spans="2:19">
      <c r="B46" s="223" t="s">
        <v>54</v>
      </c>
      <c r="C46" s="223" t="s">
        <v>54</v>
      </c>
      <c r="D46" s="224">
        <v>-1.7133052661478905</v>
      </c>
      <c r="E46" s="224">
        <v>-1.9965074409444057</v>
      </c>
      <c r="F46" s="224">
        <v>-1.5575045812283532</v>
      </c>
      <c r="G46" s="224">
        <v>-1.5370785737121224</v>
      </c>
      <c r="H46" s="224">
        <v>-2.0600687515508835</v>
      </c>
      <c r="I46" s="224">
        <v>-2.9032712310551791</v>
      </c>
      <c r="J46" s="224">
        <v>-4.1544277341129368</v>
      </c>
      <c r="K46" s="224">
        <v>-5.3018377711228535</v>
      </c>
      <c r="L46" s="224">
        <v>-4.5590211033429471</v>
      </c>
      <c r="M46" s="224">
        <v>-5.7257482190325364</v>
      </c>
      <c r="N46" s="224">
        <v>-6.0724826070936633</v>
      </c>
      <c r="O46" s="224">
        <v>-6.1066901420392536</v>
      </c>
      <c r="P46" s="224">
        <v>-6.0202244649532393</v>
      </c>
      <c r="Q46" s="224">
        <v>-5.9349906264623256</v>
      </c>
      <c r="R46" s="224">
        <v>-5.9739899807600922</v>
      </c>
      <c r="S46" s="224"/>
    </row>
    <row r="47" spans="2:19">
      <c r="B47" s="223" t="s">
        <v>85</v>
      </c>
      <c r="C47" s="223" t="s">
        <v>85</v>
      </c>
      <c r="D47" s="224">
        <v>-4.4875087804414777</v>
      </c>
      <c r="E47" s="224">
        <v>-4.6231688789501586</v>
      </c>
      <c r="F47" s="224">
        <v>-3.2727073475830171</v>
      </c>
      <c r="G47" s="224">
        <v>0.88556743806587312</v>
      </c>
      <c r="H47" s="224">
        <v>-1.1967539047631459</v>
      </c>
      <c r="I47" s="224">
        <v>-1.280181595582073</v>
      </c>
      <c r="J47" s="224">
        <v>-2.4113405783748516</v>
      </c>
      <c r="K47" s="224">
        <v>-2.4483290392675521</v>
      </c>
      <c r="L47" s="224">
        <v>-4.6496000825895267</v>
      </c>
      <c r="M47" s="224">
        <v>-4.6941347713282928</v>
      </c>
      <c r="N47" s="224">
        <v>-3.3246077241218366</v>
      </c>
      <c r="O47" s="224">
        <v>-2.3997619801172787</v>
      </c>
      <c r="P47" s="224">
        <v>-2.3992897940580478</v>
      </c>
      <c r="Q47" s="224">
        <v>-2.3985714544698253</v>
      </c>
      <c r="R47" s="224">
        <v>-2.3986648826588746</v>
      </c>
      <c r="S47" s="224"/>
    </row>
    <row r="48" spans="2:19">
      <c r="B48" s="223" t="s">
        <v>35</v>
      </c>
      <c r="C48" s="223" t="s">
        <v>35</v>
      </c>
      <c r="D48" s="224" t="s">
        <v>60</v>
      </c>
      <c r="E48" s="224" t="s">
        <v>60</v>
      </c>
      <c r="F48" s="224" t="s">
        <v>60</v>
      </c>
      <c r="G48" s="224" t="s">
        <v>60</v>
      </c>
      <c r="H48" s="224" t="s">
        <v>60</v>
      </c>
      <c r="I48" s="224" t="s">
        <v>60</v>
      </c>
      <c r="J48" s="224" t="s">
        <v>60</v>
      </c>
      <c r="K48" s="224" t="s">
        <v>60</v>
      </c>
      <c r="L48" s="224" t="s">
        <v>60</v>
      </c>
      <c r="M48" s="224" t="s">
        <v>60</v>
      </c>
      <c r="N48" s="224" t="s">
        <v>60</v>
      </c>
      <c r="O48" s="224" t="s">
        <v>60</v>
      </c>
      <c r="P48" s="224" t="s">
        <v>60</v>
      </c>
      <c r="Q48" s="224" t="s">
        <v>60</v>
      </c>
      <c r="R48" s="224" t="s">
        <v>60</v>
      </c>
      <c r="S48" s="224"/>
    </row>
    <row r="49" spans="1:34">
      <c r="B49" s="223" t="s">
        <v>352</v>
      </c>
      <c r="C49" s="223" t="s">
        <v>86</v>
      </c>
      <c r="D49" s="224">
        <v>-3.0208954922976838</v>
      </c>
      <c r="E49" s="224">
        <v>-2.6596343832540796</v>
      </c>
      <c r="F49" s="224">
        <v>-3.4156881473693259</v>
      </c>
      <c r="G49" s="224">
        <v>-1.938830215272709</v>
      </c>
      <c r="H49" s="224">
        <v>-2.5897922912816709</v>
      </c>
      <c r="I49" s="224">
        <v>-2.5481618640548196</v>
      </c>
      <c r="J49" s="224">
        <v>-1.8765707512366454</v>
      </c>
      <c r="K49" s="224">
        <v>-2.3301957422235327</v>
      </c>
      <c r="L49" s="224">
        <v>-3.6853328906817104</v>
      </c>
      <c r="M49" s="224">
        <v>-2.7639524265328035</v>
      </c>
      <c r="N49" s="224">
        <v>-2.8073286725586377</v>
      </c>
      <c r="O49" s="224">
        <v>-2.5785447617045727</v>
      </c>
      <c r="P49" s="224">
        <v>-2.4439994418144826</v>
      </c>
      <c r="Q49" s="224">
        <v>-2.3567063776539543</v>
      </c>
      <c r="R49" s="224">
        <v>-2.3232992362610316</v>
      </c>
      <c r="S49" s="224"/>
    </row>
    <row r="50" spans="1:34">
      <c r="B50" s="403" t="s">
        <v>115</v>
      </c>
      <c r="C50" s="403" t="s">
        <v>115</v>
      </c>
      <c r="D50" s="404" t="s">
        <v>60</v>
      </c>
      <c r="E50" s="404" t="s">
        <v>60</v>
      </c>
      <c r="F50" s="404" t="s">
        <v>60</v>
      </c>
      <c r="G50" s="404" t="s">
        <v>60</v>
      </c>
      <c r="H50" s="404" t="s">
        <v>60</v>
      </c>
      <c r="I50" s="404" t="s">
        <v>60</v>
      </c>
      <c r="J50" s="404" t="s">
        <v>60</v>
      </c>
      <c r="K50" s="404" t="s">
        <v>60</v>
      </c>
      <c r="L50" s="404" t="s">
        <v>60</v>
      </c>
      <c r="M50" s="404" t="s">
        <v>60</v>
      </c>
      <c r="N50" s="404" t="s">
        <v>60</v>
      </c>
      <c r="O50" s="404" t="s">
        <v>60</v>
      </c>
      <c r="P50" s="404" t="s">
        <v>60</v>
      </c>
      <c r="Q50" s="404" t="s">
        <v>60</v>
      </c>
      <c r="R50" s="404" t="s">
        <v>60</v>
      </c>
      <c r="S50" s="224"/>
    </row>
    <row r="51" spans="1:34" ht="6" customHeight="1">
      <c r="B51" s="223"/>
      <c r="C51" s="223"/>
      <c r="D51" s="224"/>
      <c r="E51" s="224"/>
      <c r="F51" s="224"/>
      <c r="G51" s="224"/>
      <c r="H51" s="224"/>
      <c r="I51" s="224"/>
      <c r="J51" s="224"/>
      <c r="K51" s="224"/>
      <c r="L51" s="224"/>
      <c r="M51" s="224"/>
      <c r="N51" s="224"/>
      <c r="O51" s="224"/>
      <c r="P51" s="224"/>
      <c r="Q51" s="224"/>
      <c r="R51" s="224"/>
      <c r="S51" s="224"/>
    </row>
    <row r="52" spans="1:34" ht="11.25" customHeight="1">
      <c r="B52" s="554" t="s">
        <v>572</v>
      </c>
      <c r="C52" s="554"/>
      <c r="D52" s="554"/>
      <c r="E52" s="554"/>
      <c r="F52" s="554"/>
      <c r="G52" s="554"/>
      <c r="H52" s="554"/>
      <c r="I52" s="554"/>
      <c r="J52" s="554"/>
      <c r="K52" s="554"/>
      <c r="L52" s="554"/>
      <c r="M52" s="554"/>
      <c r="N52" s="554"/>
      <c r="O52" s="554"/>
      <c r="P52" s="554"/>
      <c r="Q52" s="230"/>
      <c r="R52" s="230"/>
    </row>
    <row r="53" spans="1:34" s="223" customFormat="1" ht="14.25" customHeight="1">
      <c r="A53" s="251"/>
      <c r="B53" s="554" t="s">
        <v>215</v>
      </c>
      <c r="C53" s="554"/>
      <c r="D53" s="554"/>
      <c r="E53" s="554"/>
      <c r="F53" s="554"/>
      <c r="G53" s="554"/>
      <c r="H53" s="554"/>
      <c r="I53" s="554"/>
      <c r="J53" s="554"/>
      <c r="K53" s="554"/>
      <c r="L53" s="554"/>
      <c r="M53" s="554"/>
      <c r="N53" s="554"/>
      <c r="O53" s="554"/>
      <c r="P53" s="554"/>
      <c r="Q53" s="554"/>
      <c r="R53" s="554"/>
      <c r="S53" s="231"/>
      <c r="T53" s="251"/>
      <c r="U53" s="251"/>
      <c r="V53" s="251"/>
      <c r="W53" s="251"/>
      <c r="X53" s="251"/>
      <c r="Y53" s="251"/>
      <c r="Z53" s="251"/>
      <c r="AA53" s="251"/>
      <c r="AB53" s="251"/>
      <c r="AC53" s="251"/>
      <c r="AD53" s="251"/>
      <c r="AE53" s="251"/>
      <c r="AF53" s="251"/>
      <c r="AG53" s="251"/>
      <c r="AH53" s="251"/>
    </row>
    <row r="54" spans="1:34" s="223" customFormat="1" ht="25.5" customHeight="1">
      <c r="A54" s="251"/>
      <c r="B54" s="558" t="s">
        <v>583</v>
      </c>
      <c r="C54" s="558"/>
      <c r="D54" s="558"/>
      <c r="E54" s="558"/>
      <c r="F54" s="558"/>
      <c r="G54" s="558"/>
      <c r="H54" s="558"/>
      <c r="I54" s="558"/>
      <c r="J54" s="558"/>
      <c r="K54" s="558"/>
      <c r="L54" s="558"/>
      <c r="M54" s="558"/>
      <c r="N54" s="558"/>
      <c r="O54" s="558"/>
      <c r="P54" s="558"/>
      <c r="Q54" s="558"/>
      <c r="R54" s="558"/>
      <c r="S54" s="231"/>
      <c r="T54" s="251"/>
      <c r="U54" s="251"/>
      <c r="V54" s="251"/>
      <c r="W54" s="251"/>
      <c r="X54" s="251"/>
      <c r="Y54" s="251"/>
      <c r="Z54" s="251"/>
      <c r="AA54" s="251"/>
      <c r="AB54" s="251"/>
      <c r="AC54" s="251"/>
      <c r="AD54" s="251"/>
      <c r="AE54" s="251"/>
      <c r="AF54" s="251"/>
      <c r="AG54" s="251"/>
      <c r="AH54" s="251"/>
    </row>
    <row r="55" spans="1:34" s="223" customFormat="1">
      <c r="A55" s="251"/>
      <c r="B55" s="558" t="s">
        <v>359</v>
      </c>
      <c r="C55" s="558"/>
      <c r="D55" s="558"/>
      <c r="E55" s="558"/>
      <c r="F55" s="558"/>
      <c r="G55" s="558"/>
      <c r="H55" s="558"/>
      <c r="I55" s="558"/>
      <c r="J55" s="558"/>
      <c r="K55" s="558"/>
      <c r="L55" s="558"/>
      <c r="M55" s="558"/>
      <c r="N55" s="558"/>
      <c r="O55" s="558"/>
      <c r="P55" s="558"/>
      <c r="Q55" s="558"/>
      <c r="R55" s="558"/>
      <c r="S55" s="231"/>
      <c r="T55" s="251"/>
      <c r="U55" s="251"/>
      <c r="V55" s="251"/>
      <c r="W55" s="251"/>
      <c r="X55" s="251"/>
      <c r="Y55" s="251"/>
      <c r="Z55" s="251"/>
      <c r="AA55" s="251"/>
      <c r="AB55" s="251"/>
      <c r="AC55" s="251"/>
      <c r="AD55" s="251"/>
      <c r="AE55" s="251"/>
      <c r="AF55" s="251"/>
      <c r="AG55" s="251"/>
      <c r="AH55" s="251"/>
    </row>
    <row r="56" spans="1:34" s="223" customFormat="1" ht="50.25" customHeight="1">
      <c r="A56" s="251"/>
      <c r="B56" s="558" t="s">
        <v>827</v>
      </c>
      <c r="C56" s="558"/>
      <c r="D56" s="558"/>
      <c r="E56" s="558"/>
      <c r="F56" s="558"/>
      <c r="G56" s="558"/>
      <c r="H56" s="558"/>
      <c r="I56" s="558"/>
      <c r="J56" s="558"/>
      <c r="K56" s="558"/>
      <c r="L56" s="558"/>
      <c r="M56" s="558"/>
      <c r="N56" s="558"/>
      <c r="O56" s="558"/>
      <c r="P56" s="558"/>
      <c r="Q56" s="558"/>
      <c r="R56" s="558"/>
      <c r="S56" s="231"/>
      <c r="T56" s="251"/>
      <c r="U56" s="251"/>
      <c r="V56" s="251"/>
      <c r="W56" s="251"/>
      <c r="X56" s="251"/>
      <c r="Y56" s="251"/>
      <c r="Z56" s="251"/>
      <c r="AA56" s="251"/>
      <c r="AB56" s="251"/>
      <c r="AC56" s="251"/>
      <c r="AD56" s="251"/>
      <c r="AE56" s="251"/>
      <c r="AF56" s="251"/>
      <c r="AG56" s="251"/>
      <c r="AH56" s="251"/>
    </row>
    <row r="57" spans="1:34" s="223" customFormat="1" ht="16.5" customHeight="1">
      <c r="A57" s="251"/>
      <c r="B57" s="558" t="s">
        <v>828</v>
      </c>
      <c r="C57" s="558"/>
      <c r="D57" s="558"/>
      <c r="E57" s="558"/>
      <c r="F57" s="558"/>
      <c r="G57" s="558"/>
      <c r="H57" s="558"/>
      <c r="I57" s="558"/>
      <c r="J57" s="558"/>
      <c r="K57" s="558"/>
      <c r="L57" s="558"/>
      <c r="M57" s="558"/>
      <c r="N57" s="558"/>
      <c r="O57" s="558"/>
      <c r="P57" s="558"/>
      <c r="Q57" s="558"/>
      <c r="R57" s="558"/>
      <c r="S57" s="231"/>
      <c r="T57" s="251"/>
      <c r="U57" s="251"/>
      <c r="V57" s="251"/>
      <c r="W57" s="251"/>
      <c r="X57" s="251"/>
      <c r="Y57" s="251"/>
      <c r="Z57" s="251"/>
      <c r="AA57" s="251"/>
      <c r="AB57" s="251"/>
      <c r="AC57" s="251"/>
      <c r="AD57" s="251"/>
      <c r="AE57" s="251"/>
      <c r="AF57" s="251"/>
      <c r="AG57" s="251"/>
      <c r="AH57" s="251"/>
    </row>
    <row r="58" spans="1:34" s="223" customFormat="1" ht="87.75" customHeight="1">
      <c r="A58" s="251"/>
      <c r="B58" s="558" t="s">
        <v>829</v>
      </c>
      <c r="C58" s="558"/>
      <c r="D58" s="558"/>
      <c r="E58" s="558"/>
      <c r="F58" s="558"/>
      <c r="G58" s="558"/>
      <c r="H58" s="558"/>
      <c r="I58" s="558"/>
      <c r="J58" s="558"/>
      <c r="K58" s="558"/>
      <c r="L58" s="558"/>
      <c r="M58" s="558"/>
      <c r="N58" s="558"/>
      <c r="O58" s="558"/>
      <c r="P58" s="558"/>
      <c r="Q58" s="558"/>
      <c r="R58" s="558"/>
      <c r="S58" s="231"/>
      <c r="T58" s="251"/>
      <c r="U58" s="251"/>
      <c r="V58" s="251"/>
      <c r="W58" s="251"/>
      <c r="X58" s="251"/>
      <c r="Y58" s="251"/>
      <c r="Z58" s="251"/>
      <c r="AA58" s="251"/>
      <c r="AB58" s="251"/>
      <c r="AC58" s="251"/>
      <c r="AD58" s="251"/>
      <c r="AE58" s="251"/>
      <c r="AF58" s="251"/>
      <c r="AG58" s="251"/>
      <c r="AH58" s="251"/>
    </row>
    <row r="59" spans="1:34" ht="77.25" customHeight="1">
      <c r="B59" s="223"/>
      <c r="C59" s="223"/>
      <c r="D59" s="231"/>
      <c r="E59" s="231"/>
      <c r="F59" s="231"/>
      <c r="G59" s="231"/>
      <c r="H59" s="231"/>
      <c r="I59" s="231"/>
      <c r="J59" s="231"/>
      <c r="K59" s="231"/>
      <c r="L59" s="231"/>
      <c r="M59" s="231"/>
      <c r="N59" s="231"/>
      <c r="O59" s="231"/>
      <c r="P59" s="231"/>
      <c r="Q59" s="231"/>
      <c r="R59" s="231"/>
    </row>
    <row r="60" spans="1:34">
      <c r="B60" s="223"/>
      <c r="C60" s="223"/>
      <c r="D60" s="231"/>
      <c r="E60" s="231"/>
      <c r="F60" s="231"/>
      <c r="G60" s="231"/>
      <c r="H60" s="231"/>
      <c r="I60" s="231"/>
      <c r="J60" s="231"/>
      <c r="K60" s="231"/>
      <c r="L60" s="231"/>
      <c r="M60" s="231"/>
      <c r="N60" s="231"/>
      <c r="O60" s="231"/>
      <c r="P60" s="231"/>
      <c r="Q60" s="231"/>
      <c r="R60" s="231"/>
    </row>
    <row r="61" spans="1:34">
      <c r="B61" s="223"/>
      <c r="C61" s="223"/>
      <c r="D61" s="231"/>
      <c r="E61" s="231"/>
      <c r="F61" s="231"/>
      <c r="G61" s="231"/>
      <c r="H61" s="231"/>
      <c r="I61" s="231"/>
      <c r="J61" s="231"/>
      <c r="K61" s="231"/>
      <c r="L61" s="231"/>
      <c r="M61" s="231"/>
      <c r="N61" s="231"/>
      <c r="O61" s="231"/>
      <c r="P61" s="231"/>
      <c r="Q61" s="231"/>
      <c r="R61" s="231"/>
    </row>
    <row r="62" spans="1:34">
      <c r="B62" s="223"/>
      <c r="C62" s="223"/>
      <c r="D62" s="231"/>
      <c r="E62" s="231"/>
      <c r="F62" s="231"/>
      <c r="G62" s="231"/>
      <c r="H62" s="231"/>
      <c r="I62" s="231"/>
      <c r="J62" s="231"/>
      <c r="K62" s="231"/>
      <c r="L62" s="231"/>
      <c r="M62" s="231"/>
      <c r="N62" s="231"/>
      <c r="O62" s="231"/>
      <c r="P62" s="231"/>
      <c r="Q62" s="231"/>
      <c r="R62" s="231"/>
    </row>
    <row r="63" spans="1:34">
      <c r="B63" s="223"/>
      <c r="C63" s="223"/>
      <c r="D63" s="231"/>
      <c r="E63" s="231"/>
      <c r="F63" s="231"/>
      <c r="G63" s="231"/>
      <c r="H63" s="231"/>
      <c r="I63" s="231"/>
      <c r="J63" s="231"/>
      <c r="K63" s="231"/>
      <c r="L63" s="231"/>
      <c r="M63" s="231"/>
      <c r="N63" s="231"/>
      <c r="O63" s="231"/>
      <c r="P63" s="231"/>
      <c r="Q63" s="231"/>
      <c r="R63" s="231"/>
    </row>
    <row r="64" spans="1:34">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9">
    <mergeCell ref="B56:R56"/>
    <mergeCell ref="B57:R57"/>
    <mergeCell ref="B58:R58"/>
    <mergeCell ref="B2:R2"/>
    <mergeCell ref="B3:R3"/>
    <mergeCell ref="B52:P52"/>
    <mergeCell ref="B53:R53"/>
    <mergeCell ref="B54:R54"/>
    <mergeCell ref="B55:R55"/>
  </mergeCells>
  <conditionalFormatting sqref="C49:R49 B50:R50 C14:R14 B11:R13 B15:R48">
    <cfRule type="expression" dxfId="46" priority="5">
      <formula>MOD(ROW(),2)=0</formula>
    </cfRule>
  </conditionalFormatting>
  <conditionalFormatting sqref="B23">
    <cfRule type="expression" dxfId="45" priority="4">
      <formula>MOD(ROW(),2)=0</formula>
    </cfRule>
  </conditionalFormatting>
  <conditionalFormatting sqref="B49">
    <cfRule type="expression" dxfId="44" priority="3">
      <formula>MOD(ROW(),2)=0</formula>
    </cfRule>
  </conditionalFormatting>
  <conditionalFormatting sqref="B49">
    <cfRule type="expression" dxfId="43" priority="2">
      <formula>MOD(ROW(),2)=0</formula>
    </cfRule>
  </conditionalFormatting>
  <conditionalFormatting sqref="B14">
    <cfRule type="expression" dxfId="42" priority="1">
      <formula>MOD(ROW(),2)=0</formula>
    </cfRule>
  </conditionalFormatting>
  <pageMargins left="0.7" right="0.7" top="0.75" bottom="0.75" header="0.3" footer="0.3"/>
  <pageSetup scale="1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7AF68-39B6-4B6D-8221-F2F419FA42E1}">
  <sheetPr codeName="Sheet76">
    <tabColor rgb="FF92D050"/>
    <pageSetUpPr fitToPage="1"/>
  </sheetPr>
  <dimension ref="A1:AJ77"/>
  <sheetViews>
    <sheetView showGridLines="0" zoomScale="85" zoomScaleNormal="85" workbookViewId="0">
      <pane xSplit="3" ySplit="4" topLeftCell="D41"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5" outlineLevelCol="1"/>
  <cols>
    <col min="1" max="1" width="6.7109375" style="139" customWidth="1"/>
    <col min="2" max="2" width="23.42578125" style="215" customWidth="1"/>
    <col min="3" max="3" width="15.42578125" style="215" hidden="1" customWidth="1" outlineLevel="1"/>
    <col min="4" max="4" width="8.85546875" style="216" customWidth="1" collapsed="1"/>
    <col min="5" max="18" width="8.85546875" style="216" customWidth="1"/>
    <col min="19" max="19" width="2.7109375" style="216" customWidth="1"/>
    <col min="20" max="20" width="13" style="139" hidden="1" customWidth="1"/>
    <col min="21" max="29" width="0" style="139" hidden="1" customWidth="1"/>
    <col min="30" max="36" width="9.140625" style="139"/>
    <col min="37" max="16384" width="9.140625" style="215"/>
  </cols>
  <sheetData>
    <row r="1" spans="2:28">
      <c r="V1" s="406"/>
    </row>
    <row r="2" spans="2:28" ht="14.25" customHeight="1">
      <c r="B2" s="255" t="s">
        <v>847</v>
      </c>
      <c r="C2" s="255"/>
      <c r="D2" s="255"/>
      <c r="E2" s="255"/>
      <c r="F2" s="255"/>
      <c r="G2" s="255"/>
      <c r="H2" s="255"/>
      <c r="I2" s="255"/>
      <c r="J2" s="255"/>
      <c r="K2" s="255"/>
      <c r="L2" s="255"/>
      <c r="M2" s="245"/>
      <c r="N2" s="245"/>
      <c r="O2" s="245"/>
      <c r="P2" s="245"/>
      <c r="Q2" s="245"/>
      <c r="R2" s="245"/>
      <c r="S2" s="254"/>
      <c r="T2" s="249" t="s">
        <v>578</v>
      </c>
      <c r="V2" s="405"/>
    </row>
    <row r="3" spans="2:28">
      <c r="B3" s="559" t="s">
        <v>164</v>
      </c>
      <c r="C3" s="560"/>
      <c r="D3" s="560"/>
      <c r="E3" s="560"/>
      <c r="F3" s="560"/>
      <c r="G3" s="560"/>
      <c r="H3" s="560"/>
      <c r="I3" s="560"/>
      <c r="J3" s="560"/>
      <c r="K3" s="560"/>
      <c r="L3" s="560"/>
      <c r="M3" s="560"/>
      <c r="N3" s="560"/>
      <c r="O3" s="560"/>
      <c r="P3" s="560"/>
      <c r="Q3" s="560"/>
      <c r="R3" s="560"/>
      <c r="S3" s="254"/>
    </row>
    <row r="4" spans="2:2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c r="S4" s="231"/>
    </row>
    <row r="5" spans="2:28" ht="14.1" customHeight="1">
      <c r="B5" s="225" t="s">
        <v>87</v>
      </c>
      <c r="C5" s="250" t="s">
        <v>159</v>
      </c>
      <c r="D5" s="227">
        <v>-0.33792499487055738</v>
      </c>
      <c r="E5" s="227">
        <v>-0.71592707596796568</v>
      </c>
      <c r="F5" s="227">
        <v>-0.90381137952008328</v>
      </c>
      <c r="G5" s="227">
        <v>-1.8340158390906567</v>
      </c>
      <c r="H5" s="227">
        <v>-2.1136011850309062</v>
      </c>
      <c r="I5" s="227">
        <v>-1.8267930838252437</v>
      </c>
      <c r="J5" s="227">
        <v>-1.9592341153459891</v>
      </c>
      <c r="K5" s="227">
        <v>-2.8036204683129866</v>
      </c>
      <c r="L5" s="227">
        <v>-6.1878947946556826</v>
      </c>
      <c r="M5" s="227">
        <v>-5.4167498640018001</v>
      </c>
      <c r="N5" s="227">
        <v>-4.5940402826153672</v>
      </c>
      <c r="O5" s="227">
        <v>-4.1022433329265402</v>
      </c>
      <c r="P5" s="227">
        <v>-3.6683174195102306</v>
      </c>
      <c r="Q5" s="227">
        <v>-3.2384719823915069</v>
      </c>
      <c r="R5" s="227">
        <v>-2.8778189706976618</v>
      </c>
      <c r="S5" s="231"/>
    </row>
    <row r="6" spans="2:28" ht="14.1" customHeight="1">
      <c r="B6" s="49" t="s">
        <v>49</v>
      </c>
      <c r="C6" s="250" t="s">
        <v>579</v>
      </c>
      <c r="D6" s="227">
        <v>-0.41839067723786355</v>
      </c>
      <c r="E6" s="227">
        <v>-0.63880612402272929</v>
      </c>
      <c r="F6" s="227">
        <v>-0.59938906660405611</v>
      </c>
      <c r="G6" s="227">
        <v>-1.8139747050187491</v>
      </c>
      <c r="H6" s="227">
        <v>-2.4084130804033523</v>
      </c>
      <c r="I6" s="227">
        <v>-2.3441280059718115</v>
      </c>
      <c r="J6" s="227">
        <v>-2.9959668688793695</v>
      </c>
      <c r="K6" s="227">
        <v>-4.1608981917556518</v>
      </c>
      <c r="L6" s="227">
        <v>-7.2590047422942998</v>
      </c>
      <c r="M6" s="227">
        <v>-6.9023720244052118</v>
      </c>
      <c r="N6" s="227">
        <v>-6.0956010033394801</v>
      </c>
      <c r="O6" s="227">
        <v>-5.44013971863422</v>
      </c>
      <c r="P6" s="227">
        <v>-4.9509056611573161</v>
      </c>
      <c r="Q6" s="227">
        <v>-4.4563653250977353</v>
      </c>
      <c r="R6" s="227">
        <v>-3.9964184808437846</v>
      </c>
      <c r="S6" s="231"/>
    </row>
    <row r="7" spans="2:28" ht="14.1" customHeight="1">
      <c r="B7" s="49" t="s">
        <v>52</v>
      </c>
      <c r="C7" s="250" t="s">
        <v>580</v>
      </c>
      <c r="D7" s="227">
        <v>0.18062129343212668</v>
      </c>
      <c r="E7" s="227">
        <v>-0.75310225749790982</v>
      </c>
      <c r="F7" s="227">
        <v>3.6021250354816299E-2</v>
      </c>
      <c r="G7" s="227">
        <v>-0.96560384367034469</v>
      </c>
      <c r="H7" s="227">
        <v>-1.1203609127686318</v>
      </c>
      <c r="I7" s="227">
        <v>-0.47932180994170831</v>
      </c>
      <c r="J7" s="227">
        <v>1.0961068256136932</v>
      </c>
      <c r="K7" s="227">
        <v>0.11612688029844426</v>
      </c>
      <c r="L7" s="227">
        <v>-4.1307731031738388</v>
      </c>
      <c r="M7" s="227">
        <v>-1.8008771622888677</v>
      </c>
      <c r="N7" s="227">
        <v>-1.177695123987724</v>
      </c>
      <c r="O7" s="227">
        <v>-1.3290813405285564</v>
      </c>
      <c r="P7" s="227">
        <v>-1.2195318195449605</v>
      </c>
      <c r="Q7" s="227">
        <v>-1.0157227765876291</v>
      </c>
      <c r="R7" s="227">
        <v>-0.98195700995808899</v>
      </c>
      <c r="S7" s="231"/>
    </row>
    <row r="8" spans="2:28" ht="14.1" customHeight="1">
      <c r="B8" s="49" t="s">
        <v>55</v>
      </c>
      <c r="C8" s="250" t="s">
        <v>581</v>
      </c>
      <c r="D8" s="227">
        <v>3.1300188481542382E-2</v>
      </c>
      <c r="E8" s="227">
        <v>-0.48714748849499945</v>
      </c>
      <c r="F8" s="227">
        <v>-1.8236677916931057</v>
      </c>
      <c r="G8" s="227">
        <v>-2.0139617140876154</v>
      </c>
      <c r="H8" s="227">
        <v>-1.5617797071587727</v>
      </c>
      <c r="I8" s="227">
        <v>-0.99187713932025423</v>
      </c>
      <c r="J8" s="227">
        <v>-0.68377428114487393</v>
      </c>
      <c r="K8" s="227">
        <v>-5.6600473187215804E-2</v>
      </c>
      <c r="L8" s="227">
        <v>-3.8136127132942699</v>
      </c>
      <c r="M8" s="227">
        <v>-1.872970052481729</v>
      </c>
      <c r="N8" s="227">
        <v>-0.73805514285568175</v>
      </c>
      <c r="O8" s="227">
        <v>-0.44464592266916003</v>
      </c>
      <c r="P8" s="227">
        <v>1.0513769991599189E-2</v>
      </c>
      <c r="Q8" s="227">
        <v>0.3618152429502377</v>
      </c>
      <c r="R8" s="227">
        <v>0.56114296534878316</v>
      </c>
      <c r="S8" s="231"/>
    </row>
    <row r="9" spans="2:28" ht="14.1" customHeight="1">
      <c r="B9" s="49" t="s">
        <v>58</v>
      </c>
      <c r="C9" s="250" t="s">
        <v>582</v>
      </c>
      <c r="D9" s="227">
        <v>-4.8886535365528765</v>
      </c>
      <c r="E9" s="227">
        <v>-3.4698548117102068</v>
      </c>
      <c r="F9" s="227">
        <v>-4.7501920831288693</v>
      </c>
      <c r="G9" s="227">
        <v>-6.3594804609781477</v>
      </c>
      <c r="H9" s="227">
        <v>-5.2809322921137785</v>
      </c>
      <c r="I9" s="227">
        <v>-3.5770936623722025</v>
      </c>
      <c r="J9" s="227">
        <v>-2.3401956484385349</v>
      </c>
      <c r="K9" s="227">
        <v>-2.4304114995528385</v>
      </c>
      <c r="L9" s="227">
        <v>-2.6457144433784396</v>
      </c>
      <c r="M9" s="227">
        <v>-4.3925777306097586</v>
      </c>
      <c r="N9" s="227">
        <v>-3.0078884907647891</v>
      </c>
      <c r="O9" s="227">
        <v>-2.1953922267552648</v>
      </c>
      <c r="P9" s="227">
        <v>-1.3503857122984562</v>
      </c>
      <c r="Q9" s="227">
        <v>-0.57295446485075474</v>
      </c>
      <c r="R9" s="227">
        <v>-9.0550416703833805E-2</v>
      </c>
      <c r="S9" s="231"/>
    </row>
    <row r="10" spans="2:28" ht="14.1" customHeight="1">
      <c r="B10" s="252" t="s">
        <v>125</v>
      </c>
      <c r="C10" s="250" t="s">
        <v>165</v>
      </c>
      <c r="D10" s="227">
        <v>-0.23701231696341954</v>
      </c>
      <c r="E10" s="227">
        <v>-0.70449815717787168</v>
      </c>
      <c r="F10" s="227">
        <v>-0.84528102375609582</v>
      </c>
      <c r="G10" s="227">
        <v>-2.0001255190318377</v>
      </c>
      <c r="H10" s="227">
        <v>-2.368754863510417</v>
      </c>
      <c r="I10" s="227">
        <v>-2.0510749220474138</v>
      </c>
      <c r="J10" s="227">
        <v>-2.2614686402788973</v>
      </c>
      <c r="K10" s="227">
        <v>-3.2413289200445705</v>
      </c>
      <c r="L10" s="227">
        <v>-6.7312403268100836</v>
      </c>
      <c r="M10" s="227">
        <v>-5.8716685177177155</v>
      </c>
      <c r="N10" s="227">
        <v>-5.1921734860121944</v>
      </c>
      <c r="O10" s="227">
        <v>-4.6654124487414403</v>
      </c>
      <c r="P10" s="227">
        <v>-4.2235121889303642</v>
      </c>
      <c r="Q10" s="227">
        <v>-3.7641866073381252</v>
      </c>
      <c r="R10" s="227">
        <v>-3.3619361756648636</v>
      </c>
      <c r="S10" s="231"/>
    </row>
    <row r="11" spans="2:28" ht="15" customHeight="1">
      <c r="B11" s="223" t="s">
        <v>43</v>
      </c>
      <c r="C11" s="223" t="s">
        <v>43</v>
      </c>
      <c r="D11" s="224">
        <v>-4.3537410856629997</v>
      </c>
      <c r="E11" s="224">
        <v>2.2948246741916432</v>
      </c>
      <c r="F11" s="224">
        <v>-8.8673324573942907</v>
      </c>
      <c r="G11" s="224">
        <v>-18.538801732154845</v>
      </c>
      <c r="H11" s="224">
        <v>-14.825698904163346</v>
      </c>
      <c r="I11" s="224">
        <v>-7.8005678931129054</v>
      </c>
      <c r="J11" s="224">
        <v>-7.6772167661678603</v>
      </c>
      <c r="K11" s="224">
        <v>-12.208797498565364</v>
      </c>
      <c r="L11" s="224">
        <v>-15.293031999691001</v>
      </c>
      <c r="M11" s="224">
        <v>-22.849913549260112</v>
      </c>
      <c r="N11" s="224">
        <v>-20.357200856520453</v>
      </c>
      <c r="O11" s="224">
        <v>-17.920400537914933</v>
      </c>
      <c r="P11" s="224">
        <v>-15.24148517625648</v>
      </c>
      <c r="Q11" s="224">
        <v>-12.284502199056574</v>
      </c>
      <c r="R11" s="224">
        <v>-10.323438659757175</v>
      </c>
      <c r="S11" s="224"/>
    </row>
    <row r="12" spans="2:28" ht="13.5" customHeight="1">
      <c r="B12" s="223" t="s">
        <v>123</v>
      </c>
      <c r="C12" s="223" t="s">
        <v>123</v>
      </c>
      <c r="D12" s="224">
        <v>0.81498096601435832</v>
      </c>
      <c r="E12" s="224">
        <v>-1.2944311790946006</v>
      </c>
      <c r="F12" s="224">
        <v>-4.1481760637536267</v>
      </c>
      <c r="G12" s="224">
        <v>2.2783435902394733</v>
      </c>
      <c r="H12" s="224">
        <v>0.97978621584106296</v>
      </c>
      <c r="I12" s="224">
        <v>-0.42543556752267681</v>
      </c>
      <c r="J12" s="224">
        <v>7.3287956323325174</v>
      </c>
      <c r="K12" s="224">
        <v>6.2649415414843705</v>
      </c>
      <c r="L12" s="224">
        <v>5.3616605466215201</v>
      </c>
      <c r="M12" s="224">
        <v>7.1591863925152346</v>
      </c>
      <c r="N12" s="224">
        <v>6.8089996705468616</v>
      </c>
      <c r="O12" s="224">
        <v>6.1783076960154659</v>
      </c>
      <c r="P12" s="224">
        <v>5.9736847961450605</v>
      </c>
      <c r="Q12" s="224">
        <v>5.7356004509915746</v>
      </c>
      <c r="R12" s="224">
        <v>5.4293937368081648</v>
      </c>
      <c r="S12" s="224"/>
    </row>
    <row r="13" spans="2:28" ht="13.5" customHeight="1">
      <c r="B13" s="223" t="s">
        <v>67</v>
      </c>
      <c r="C13" s="223" t="s">
        <v>67</v>
      </c>
      <c r="D13" s="224">
        <v>-1.6207597139517342</v>
      </c>
      <c r="E13" s="224">
        <v>-2.9946315060587843</v>
      </c>
      <c r="F13" s="224">
        <v>-2.6957790083242257</v>
      </c>
      <c r="G13" s="224">
        <v>-4.6124868080655128</v>
      </c>
      <c r="H13" s="224">
        <v>-4.1241399998149042</v>
      </c>
      <c r="I13" s="224">
        <v>-4.6835316230531516</v>
      </c>
      <c r="J13" s="224">
        <v>-1.8572160311041932</v>
      </c>
      <c r="K13" s="224">
        <v>0.51563252870273901</v>
      </c>
      <c r="L13" s="224">
        <v>-3.477267685015101</v>
      </c>
      <c r="M13" s="224">
        <v>-2.7366224436695976</v>
      </c>
      <c r="N13" s="224">
        <v>-1.0201094871001637</v>
      </c>
      <c r="O13" s="224">
        <v>0.429908402282563</v>
      </c>
      <c r="P13" s="224">
        <v>1.0265679309959075</v>
      </c>
      <c r="Q13" s="224">
        <v>1.7265653518753996</v>
      </c>
      <c r="R13" s="224">
        <v>1.7852206198710734</v>
      </c>
      <c r="S13" s="224"/>
      <c r="T13" s="233"/>
      <c r="U13" s="234"/>
      <c r="V13" s="234"/>
      <c r="W13" s="234"/>
      <c r="X13" s="234"/>
      <c r="Y13" s="234"/>
      <c r="Z13" s="234"/>
      <c r="AA13" s="234"/>
      <c r="AB13" s="234"/>
    </row>
    <row r="14" spans="2:28" ht="13.5" customHeight="1">
      <c r="B14" s="223" t="s">
        <v>350</v>
      </c>
      <c r="C14" s="223" t="s">
        <v>124</v>
      </c>
      <c r="D14" s="224">
        <v>1.2311765299214987</v>
      </c>
      <c r="E14" s="224">
        <v>-0.45528668554094776</v>
      </c>
      <c r="F14" s="224">
        <v>0.22959184634382795</v>
      </c>
      <c r="G14" s="224">
        <v>-0.65930103245309257</v>
      </c>
      <c r="H14" s="224">
        <v>1.8334567663884618</v>
      </c>
      <c r="I14" s="224">
        <v>2.2758515797350123</v>
      </c>
      <c r="J14" s="224">
        <v>3.6306855985691131</v>
      </c>
      <c r="K14" s="224">
        <v>2.2374355937460884</v>
      </c>
      <c r="L14" s="224">
        <v>-1.0282381818250046</v>
      </c>
      <c r="M14" s="224">
        <v>-1.0744797633511478</v>
      </c>
      <c r="N14" s="224">
        <v>-3.7223893927695442E-2</v>
      </c>
      <c r="O14" s="224">
        <v>1.2669743160737179</v>
      </c>
      <c r="P14" s="224">
        <v>0.87553921112725941</v>
      </c>
      <c r="Q14" s="224">
        <v>0.92029336494483271</v>
      </c>
      <c r="R14" s="224">
        <v>0.70609892702559052</v>
      </c>
      <c r="S14" s="224"/>
    </row>
    <row r="15" spans="2:28" ht="13.5" customHeight="1">
      <c r="B15" s="223" t="s">
        <v>56</v>
      </c>
      <c r="C15" s="223" t="s">
        <v>56</v>
      </c>
      <c r="D15" s="224">
        <v>0.86983719956064509</v>
      </c>
      <c r="E15" s="224">
        <v>0.3423074600609563</v>
      </c>
      <c r="F15" s="224">
        <v>-2.1385126591798667</v>
      </c>
      <c r="G15" s="224">
        <v>-1.9617885258063839</v>
      </c>
      <c r="H15" s="224">
        <v>-1.4094817271386728</v>
      </c>
      <c r="I15" s="224">
        <v>-0.97305249628911961</v>
      </c>
      <c r="J15" s="224">
        <v>-1.3169986251843009</v>
      </c>
      <c r="K15" s="224">
        <v>-0.8550680648627671</v>
      </c>
      <c r="L15" s="224">
        <v>-7.8670736879043677</v>
      </c>
      <c r="M15" s="224">
        <v>-3.1355269415242804</v>
      </c>
      <c r="N15" s="224">
        <v>-1.9230408237761689</v>
      </c>
      <c r="O15" s="224">
        <v>-1.6002655849293574</v>
      </c>
      <c r="P15" s="224">
        <v>-0.83037991223899976</v>
      </c>
      <c r="Q15" s="224">
        <v>-0.20468398236779228</v>
      </c>
      <c r="R15" s="224">
        <v>0.27988136356126875</v>
      </c>
      <c r="S15" s="224"/>
    </row>
    <row r="16" spans="2:28" ht="13.5" customHeight="1">
      <c r="B16" s="223" t="s">
        <v>376</v>
      </c>
      <c r="C16" s="223" t="s">
        <v>376</v>
      </c>
      <c r="D16" s="224">
        <v>-0.14742584793174088</v>
      </c>
      <c r="E16" s="224">
        <v>-1.3142851380608178</v>
      </c>
      <c r="F16" s="224">
        <v>-3.44299145350569</v>
      </c>
      <c r="G16" s="224">
        <v>-2.4077712760091083</v>
      </c>
      <c r="H16" s="224">
        <v>1.8309909135431728</v>
      </c>
      <c r="I16" s="224">
        <v>1.1630455642192954</v>
      </c>
      <c r="J16" s="224">
        <v>0.33529874772203594</v>
      </c>
      <c r="K16" s="224">
        <v>-0.82401277776383419</v>
      </c>
      <c r="L16" s="224">
        <v>-1.6397357373459689</v>
      </c>
      <c r="M16" s="224">
        <v>-2.5151624648724313</v>
      </c>
      <c r="N16" s="224">
        <v>-1.2199116282125819</v>
      </c>
      <c r="O16" s="224">
        <v>-1.3090050269243663</v>
      </c>
      <c r="P16" s="224">
        <v>-0.50187453276868788</v>
      </c>
      <c r="Q16" s="224">
        <v>-0.15356123457896126</v>
      </c>
      <c r="R16" s="224">
        <v>0.24758129754084376</v>
      </c>
      <c r="S16" s="224"/>
    </row>
    <row r="17" spans="2:35" ht="13.5" customHeight="1">
      <c r="B17" s="223" t="s">
        <v>355</v>
      </c>
      <c r="C17" s="223" t="s">
        <v>68</v>
      </c>
      <c r="D17" s="224">
        <v>-0.26132432756377244</v>
      </c>
      <c r="E17" s="224">
        <v>-0.43816105265155014</v>
      </c>
      <c r="F17" s="224">
        <v>-0.35431286621359259</v>
      </c>
      <c r="G17" s="224">
        <v>0.68184564904781975</v>
      </c>
      <c r="H17" s="224">
        <v>-0.67431383515154542</v>
      </c>
      <c r="I17" s="224">
        <v>-1.626463834785679</v>
      </c>
      <c r="J17" s="224">
        <v>-1.1273542362005526</v>
      </c>
      <c r="K17" s="224">
        <v>-1.3354342909368524</v>
      </c>
      <c r="L17" s="224">
        <v>-2.05831023256134</v>
      </c>
      <c r="M17" s="224">
        <v>-3.6741571527237116</v>
      </c>
      <c r="N17" s="224">
        <v>-3.3943253959319653</v>
      </c>
      <c r="O17" s="224">
        <v>-2.2969145125213797</v>
      </c>
      <c r="P17" s="224">
        <v>-1.2178532422029675</v>
      </c>
      <c r="Q17" s="224">
        <v>-0.16230055279278</v>
      </c>
      <c r="R17" s="224">
        <v>-0.1437028113312506</v>
      </c>
      <c r="S17" s="224"/>
    </row>
    <row r="18" spans="2:35" ht="13.5" customHeight="1">
      <c r="B18" s="223" t="s">
        <v>50</v>
      </c>
      <c r="C18" s="223" t="s">
        <v>50</v>
      </c>
      <c r="D18" s="224">
        <v>0.1337484097260225</v>
      </c>
      <c r="E18" s="224">
        <v>-0.40808439278752651</v>
      </c>
      <c r="F18" s="224">
        <v>-0.35763398772630145</v>
      </c>
      <c r="G18" s="224">
        <v>-1.9609780313356899</v>
      </c>
      <c r="H18" s="224">
        <v>-2.7452170625978152</v>
      </c>
      <c r="I18" s="224">
        <v>-2.8714871492420313</v>
      </c>
      <c r="J18" s="224">
        <v>-3.6634971116388964</v>
      </c>
      <c r="K18" s="224">
        <v>-5.0941904181292523</v>
      </c>
      <c r="L18" s="224">
        <v>-8.7621004385612302</v>
      </c>
      <c r="M18" s="224">
        <v>-8.087076751890578</v>
      </c>
      <c r="N18" s="224">
        <v>-7.3559091426183638</v>
      </c>
      <c r="O18" s="224">
        <v>-6.6319638968474175</v>
      </c>
      <c r="P18" s="224">
        <v>-6.047731644260903</v>
      </c>
      <c r="Q18" s="224">
        <v>-5.4501692666906667</v>
      </c>
      <c r="R18" s="224">
        <v>-4.8780537463463451</v>
      </c>
      <c r="S18" s="224"/>
    </row>
    <row r="19" spans="2:35" ht="13.5" customHeight="1">
      <c r="B19" s="223" t="s">
        <v>69</v>
      </c>
      <c r="C19" s="223" t="s">
        <v>69</v>
      </c>
      <c r="D19" s="224">
        <v>1.7360899475620744</v>
      </c>
      <c r="E19" s="224">
        <v>0.48258078922918973</v>
      </c>
      <c r="F19" s="224">
        <v>-0.75659077793525997</v>
      </c>
      <c r="G19" s="224">
        <v>-2.0821885601508749</v>
      </c>
      <c r="H19" s="224">
        <v>-0.62056262537493567</v>
      </c>
      <c r="I19" s="224">
        <v>-0.32668427882933443</v>
      </c>
      <c r="J19" s="224">
        <v>-1.9124942239810743</v>
      </c>
      <c r="K19" s="224">
        <v>0.39164547774297498</v>
      </c>
      <c r="L19" s="224">
        <v>-2.4010442927593765</v>
      </c>
      <c r="M19" s="224">
        <v>-4.175256427539928</v>
      </c>
      <c r="N19" s="224">
        <v>0.46843378634878347</v>
      </c>
      <c r="O19" s="224">
        <v>0.61721091866207756</v>
      </c>
      <c r="P19" s="224">
        <v>1.3738667959405317</v>
      </c>
      <c r="Q19" s="224">
        <v>1.2010445524696034</v>
      </c>
      <c r="R19" s="224">
        <v>1.0571228379825854</v>
      </c>
      <c r="S19" s="224"/>
    </row>
    <row r="20" spans="2:35" ht="13.5" customHeight="1">
      <c r="B20" s="223" t="s">
        <v>70</v>
      </c>
      <c r="C20" s="223" t="s">
        <v>70</v>
      </c>
      <c r="D20" s="224">
        <v>-3.3212400766271659</v>
      </c>
      <c r="E20" s="224">
        <v>-3.4881523338555627</v>
      </c>
      <c r="F20" s="224">
        <v>-2.2641405750881201</v>
      </c>
      <c r="G20" s="224">
        <v>0.19651289594996305</v>
      </c>
      <c r="H20" s="224">
        <v>1.8856075235013008</v>
      </c>
      <c r="I20" s="224">
        <v>3.2314743693881947</v>
      </c>
      <c r="J20" s="224">
        <v>2.4919459677077094</v>
      </c>
      <c r="K20" s="224">
        <v>2.2429153429742459</v>
      </c>
      <c r="L20" s="224">
        <v>-4.1536942550432974</v>
      </c>
      <c r="M20" s="224">
        <v>-0.54531031845374955</v>
      </c>
      <c r="N20" s="224">
        <v>0.12178570385342553</v>
      </c>
      <c r="O20" s="224">
        <v>-5.7501019642503447E-2</v>
      </c>
      <c r="P20" s="224">
        <v>-0.13417588248853959</v>
      </c>
      <c r="Q20" s="224">
        <v>-0.29918047695483102</v>
      </c>
      <c r="R20" s="224">
        <v>-0.39511274556437959</v>
      </c>
      <c r="S20" s="224"/>
    </row>
    <row r="21" spans="2:35" ht="13.5" customHeight="1">
      <c r="B21" s="223" t="s">
        <v>71</v>
      </c>
      <c r="C21" s="223" t="s">
        <v>71</v>
      </c>
      <c r="D21" s="224">
        <v>-3.9311603232886507</v>
      </c>
      <c r="E21" s="224">
        <v>-0.91756874208701567</v>
      </c>
      <c r="F21" s="224">
        <v>-2.5063591185576648</v>
      </c>
      <c r="G21" s="224">
        <v>-2.3404178952144119</v>
      </c>
      <c r="H21" s="224">
        <v>-1.65994640866802</v>
      </c>
      <c r="I21" s="224">
        <v>-1.6127778001427624</v>
      </c>
      <c r="J21" s="224">
        <v>-1.373520701901455</v>
      </c>
      <c r="K21" s="224">
        <v>-0.97326767332626551</v>
      </c>
      <c r="L21" s="224">
        <v>-5.064723607174817</v>
      </c>
      <c r="M21" s="224">
        <v>-1.0669484045685877</v>
      </c>
      <c r="N21" s="224">
        <v>-0.37213987314956182</v>
      </c>
      <c r="O21" s="224">
        <v>-0.28313839983694861</v>
      </c>
      <c r="P21" s="224">
        <v>-0.41787747441463691</v>
      </c>
      <c r="Q21" s="224">
        <v>-0.33308181813588528</v>
      </c>
      <c r="R21" s="224">
        <v>-0.37115436385471673</v>
      </c>
      <c r="S21" s="224"/>
    </row>
    <row r="22" spans="2:35" ht="13.5" customHeight="1">
      <c r="B22" s="223" t="s">
        <v>356</v>
      </c>
      <c r="C22" s="223" t="s">
        <v>72</v>
      </c>
      <c r="D22" s="224">
        <v>-1.5974949811344432</v>
      </c>
      <c r="E22" s="224">
        <v>-4.9697402526325076</v>
      </c>
      <c r="F22" s="224">
        <v>-5.4295823436774242</v>
      </c>
      <c r="G22" s="224">
        <v>-5.3863469736599958</v>
      </c>
      <c r="H22" s="224">
        <v>-6.0694915098725355</v>
      </c>
      <c r="I22" s="224">
        <v>-1.8123762919735467</v>
      </c>
      <c r="J22" s="224">
        <v>-1.3028353054317707</v>
      </c>
      <c r="K22" s="224">
        <v>-0.77394155676450649</v>
      </c>
      <c r="L22" s="224">
        <v>-1.5926018197110887</v>
      </c>
      <c r="M22" s="224">
        <v>-0.37132208872809908</v>
      </c>
      <c r="N22" s="224">
        <v>3.2835301856540084</v>
      </c>
      <c r="O22" s="224">
        <v>4.008118411468427</v>
      </c>
      <c r="P22" s="224">
        <v>4.3497017633352772</v>
      </c>
      <c r="Q22" s="224">
        <v>4.5634207065058323</v>
      </c>
      <c r="R22" s="224">
        <v>4.4772889713681989</v>
      </c>
      <c r="S22" s="224"/>
    </row>
    <row r="23" spans="2:35" ht="13.5" customHeight="1">
      <c r="B23" s="223" t="s">
        <v>357</v>
      </c>
      <c r="C23" s="223" t="s">
        <v>150</v>
      </c>
      <c r="D23" s="224">
        <v>-4.8648453258026585</v>
      </c>
      <c r="E23" s="224">
        <v>-6.1499035320080058</v>
      </c>
      <c r="F23" s="224">
        <v>-4.535932650461814</v>
      </c>
      <c r="G23" s="224">
        <v>-4.6139248803647259</v>
      </c>
      <c r="H23" s="224">
        <v>-3.8946743589992119</v>
      </c>
      <c r="I23" s="224">
        <v>-2.7417968690212953</v>
      </c>
      <c r="J23" s="224">
        <v>-0.50334603109307274</v>
      </c>
      <c r="K23" s="224">
        <v>1.6170101524787797</v>
      </c>
      <c r="L23" s="224">
        <v>2.1542956498513059</v>
      </c>
      <c r="M23" s="224">
        <v>0.45039019873736214</v>
      </c>
      <c r="N23" s="224">
        <v>1.8712867332261223</v>
      </c>
      <c r="O23" s="224">
        <v>1.8984448427510108</v>
      </c>
      <c r="P23" s="224">
        <v>1.881723348612875</v>
      </c>
      <c r="Q23" s="224">
        <v>1.7866716575581802</v>
      </c>
      <c r="R23" s="224">
        <v>1.6422400020545527</v>
      </c>
      <c r="S23" s="224"/>
    </row>
    <row r="24" spans="2:35" ht="13.5" customHeight="1">
      <c r="B24" s="223" t="s">
        <v>74</v>
      </c>
      <c r="C24" s="223" t="s">
        <v>74</v>
      </c>
      <c r="D24" s="224">
        <v>3.9447081200363403</v>
      </c>
      <c r="E24" s="224">
        <v>3.6641213823423215</v>
      </c>
      <c r="F24" s="224">
        <v>2.016624444421296</v>
      </c>
      <c r="G24" s="224">
        <v>1.8691542644052983</v>
      </c>
      <c r="H24" s="224">
        <v>1.7507039808717133</v>
      </c>
      <c r="I24" s="224">
        <v>7.4666700959217E-2</v>
      </c>
      <c r="J24" s="224">
        <v>-0.67497605558811002</v>
      </c>
      <c r="K24" s="224">
        <v>-0.97270255465341293</v>
      </c>
      <c r="L24" s="224">
        <v>-5.747063429140705</v>
      </c>
      <c r="M24" s="224">
        <v>-4.1915525424667193</v>
      </c>
      <c r="N24" s="224">
        <v>-2.5787593087540475</v>
      </c>
      <c r="O24" s="224">
        <v>-1.2158996939636357</v>
      </c>
      <c r="P24" s="224">
        <v>0.2434227562648193</v>
      </c>
      <c r="Q24" s="224">
        <v>1.2323401540881311</v>
      </c>
      <c r="R24" s="224">
        <v>2.365583581076903</v>
      </c>
      <c r="S24" s="224"/>
      <c r="U24" s="146"/>
      <c r="V24" s="146"/>
      <c r="W24" s="146"/>
      <c r="X24" s="146"/>
      <c r="Y24" s="146"/>
      <c r="Z24" s="146"/>
      <c r="AA24" s="146"/>
      <c r="AB24" s="146"/>
      <c r="AC24" s="146"/>
      <c r="AD24" s="146"/>
      <c r="AE24" s="146"/>
      <c r="AF24" s="146"/>
      <c r="AG24" s="146"/>
      <c r="AH24" s="146"/>
      <c r="AI24" s="146"/>
    </row>
    <row r="25" spans="2:35" ht="13.5" customHeight="1">
      <c r="B25" s="223" t="s">
        <v>51</v>
      </c>
      <c r="C25" s="223" t="s">
        <v>51</v>
      </c>
      <c r="D25" s="224">
        <v>-2.9954848404166401</v>
      </c>
      <c r="E25" s="224">
        <v>-2.1034197854663739</v>
      </c>
      <c r="F25" s="224">
        <v>-2.2659664565620585</v>
      </c>
      <c r="G25" s="224">
        <v>-2.5405833395769291</v>
      </c>
      <c r="H25" s="224">
        <v>-2.7250781525206382</v>
      </c>
      <c r="I25" s="224">
        <v>-1.5245409487798325</v>
      </c>
      <c r="J25" s="224">
        <v>-1.9622791426224879</v>
      </c>
      <c r="K25" s="224">
        <v>-2.748221349755779</v>
      </c>
      <c r="L25" s="224">
        <v>-3.1908384497101911</v>
      </c>
      <c r="M25" s="224">
        <v>-3.6273971669654834</v>
      </c>
      <c r="N25" s="224">
        <v>-3.0364085925183497</v>
      </c>
      <c r="O25" s="224">
        <v>-2.72047983779209</v>
      </c>
      <c r="P25" s="224">
        <v>-2.4784970953297338</v>
      </c>
      <c r="Q25" s="224">
        <v>-2.3050064897122398</v>
      </c>
      <c r="R25" s="224">
        <v>-2.1335961089792437</v>
      </c>
      <c r="S25" s="224"/>
    </row>
    <row r="26" spans="2:35" ht="13.5" customHeight="1">
      <c r="B26" s="223" t="s">
        <v>75</v>
      </c>
      <c r="C26" s="223" t="s">
        <v>75</v>
      </c>
      <c r="D26" s="224">
        <v>-0.74876299767394738</v>
      </c>
      <c r="E26" s="224">
        <v>-1.3452392180630164</v>
      </c>
      <c r="F26" s="224">
        <v>-1.0678063457662836</v>
      </c>
      <c r="G26" s="224">
        <v>-1.306955375582024</v>
      </c>
      <c r="H26" s="224">
        <v>-0.99180793777458587</v>
      </c>
      <c r="I26" s="224">
        <v>-0.83612381202890773</v>
      </c>
      <c r="J26" s="224">
        <v>4.3956163380942812E-2</v>
      </c>
      <c r="K26" s="224">
        <v>-0.43633821709661202</v>
      </c>
      <c r="L26" s="224">
        <v>-2.8047590445426862</v>
      </c>
      <c r="M26" s="224">
        <v>-3.2121314533782788</v>
      </c>
      <c r="N26" s="224">
        <v>-1.8967489966440771</v>
      </c>
      <c r="O26" s="224">
        <v>-0.81050218556943077</v>
      </c>
      <c r="P26" s="224">
        <v>-0.72543586863110487</v>
      </c>
      <c r="Q26" s="224">
        <v>-0.48835027312326174</v>
      </c>
      <c r="R26" s="224">
        <v>-0.45156211061958812</v>
      </c>
      <c r="S26" s="224"/>
    </row>
    <row r="27" spans="2:35" ht="13.5" customHeight="1">
      <c r="B27" s="223" t="s">
        <v>103</v>
      </c>
      <c r="C27" s="223" t="s">
        <v>103</v>
      </c>
      <c r="D27" s="224" t="s">
        <v>60</v>
      </c>
      <c r="E27" s="224" t="s">
        <v>60</v>
      </c>
      <c r="F27" s="224" t="s">
        <v>60</v>
      </c>
      <c r="G27" s="224" t="s">
        <v>60</v>
      </c>
      <c r="H27" s="224" t="s">
        <v>60</v>
      </c>
      <c r="I27" s="224" t="s">
        <v>60</v>
      </c>
      <c r="J27" s="224" t="s">
        <v>60</v>
      </c>
      <c r="K27" s="224" t="s">
        <v>60</v>
      </c>
      <c r="L27" s="224" t="s">
        <v>60</v>
      </c>
      <c r="M27" s="224" t="s">
        <v>60</v>
      </c>
      <c r="N27" s="224" t="s">
        <v>60</v>
      </c>
      <c r="O27" s="224" t="s">
        <v>60</v>
      </c>
      <c r="P27" s="224" t="s">
        <v>60</v>
      </c>
      <c r="Q27" s="224" t="s">
        <v>60</v>
      </c>
      <c r="R27" s="224" t="s">
        <v>60</v>
      </c>
      <c r="S27" s="224"/>
    </row>
    <row r="28" spans="2:35" ht="13.5" customHeight="1">
      <c r="B28" s="223" t="s">
        <v>41</v>
      </c>
      <c r="C28" s="223" t="s">
        <v>41</v>
      </c>
      <c r="D28" s="224" t="s">
        <v>60</v>
      </c>
      <c r="E28" s="224" t="s">
        <v>60</v>
      </c>
      <c r="F28" s="224" t="s">
        <v>60</v>
      </c>
      <c r="G28" s="224" t="s">
        <v>60</v>
      </c>
      <c r="H28" s="224" t="s">
        <v>60</v>
      </c>
      <c r="I28" s="224" t="s">
        <v>60</v>
      </c>
      <c r="J28" s="224" t="s">
        <v>60</v>
      </c>
      <c r="K28" s="224" t="s">
        <v>60</v>
      </c>
      <c r="L28" s="224" t="s">
        <v>60</v>
      </c>
      <c r="M28" s="224" t="s">
        <v>60</v>
      </c>
      <c r="N28" s="224" t="s">
        <v>60</v>
      </c>
      <c r="O28" s="224" t="s">
        <v>60</v>
      </c>
      <c r="P28" s="224" t="s">
        <v>60</v>
      </c>
      <c r="Q28" s="224" t="s">
        <v>60</v>
      </c>
      <c r="R28" s="224" t="s">
        <v>60</v>
      </c>
      <c r="S28" s="224"/>
    </row>
    <row r="29" spans="2:35" ht="13.5" customHeight="1">
      <c r="B29" s="223" t="s">
        <v>40</v>
      </c>
      <c r="C29" s="223" t="s">
        <v>40</v>
      </c>
      <c r="D29" s="224" t="s">
        <v>60</v>
      </c>
      <c r="E29" s="224" t="s">
        <v>60</v>
      </c>
      <c r="F29" s="224" t="s">
        <v>60</v>
      </c>
      <c r="G29" s="224" t="s">
        <v>60</v>
      </c>
      <c r="H29" s="224" t="s">
        <v>60</v>
      </c>
      <c r="I29" s="224" t="s">
        <v>60</v>
      </c>
      <c r="J29" s="224" t="s">
        <v>60</v>
      </c>
      <c r="K29" s="224" t="s">
        <v>60</v>
      </c>
      <c r="L29" s="224" t="s">
        <v>60</v>
      </c>
      <c r="M29" s="224" t="s">
        <v>60</v>
      </c>
      <c r="N29" s="224" t="s">
        <v>60</v>
      </c>
      <c r="O29" s="224" t="s">
        <v>60</v>
      </c>
      <c r="P29" s="224" t="s">
        <v>60</v>
      </c>
      <c r="Q29" s="224" t="s">
        <v>60</v>
      </c>
      <c r="R29" s="224" t="s">
        <v>60</v>
      </c>
      <c r="S29" s="224"/>
    </row>
    <row r="30" spans="2:35" ht="13.5" customHeight="1">
      <c r="B30" s="223" t="s">
        <v>418</v>
      </c>
      <c r="C30" s="223" t="s">
        <v>418</v>
      </c>
      <c r="D30" s="224">
        <v>-9.0067576892409562</v>
      </c>
      <c r="E30" s="224">
        <v>-5.7622587230400226</v>
      </c>
      <c r="F30" s="224">
        <v>-5.0861153878452008</v>
      </c>
      <c r="G30" s="224">
        <v>-3.8691706945406676</v>
      </c>
      <c r="H30" s="224">
        <v>-3.1519248757181235</v>
      </c>
      <c r="I30" s="224">
        <v>-4.9064103124177416</v>
      </c>
      <c r="J30" s="224">
        <v>-2.7824097886011283</v>
      </c>
      <c r="K30" s="224">
        <v>-5.8358670474100363</v>
      </c>
      <c r="L30" s="224">
        <v>-6.9258477626896449</v>
      </c>
      <c r="M30" s="224">
        <v>-2.9658355774426539</v>
      </c>
      <c r="N30" s="224">
        <v>-14.367933745066805</v>
      </c>
      <c r="O30" s="224">
        <v>-11.177923134321821</v>
      </c>
      <c r="P30" s="224">
        <v>-6.4531384941228103</v>
      </c>
      <c r="Q30" s="224">
        <v>-3.4383992116258693</v>
      </c>
      <c r="R30" s="224">
        <v>-1.5248763550833397</v>
      </c>
      <c r="S30" s="224"/>
    </row>
    <row r="31" spans="2:35" ht="13.5" customHeight="1">
      <c r="B31" s="223" t="s">
        <v>76</v>
      </c>
      <c r="C31" s="223" t="s">
        <v>76</v>
      </c>
      <c r="D31" s="224">
        <v>-2.311713154275207</v>
      </c>
      <c r="E31" s="224">
        <v>-1.9001137296059796</v>
      </c>
      <c r="F31" s="224">
        <v>-0.79364343972424845</v>
      </c>
      <c r="G31" s="224">
        <v>-1.0993962043619212</v>
      </c>
      <c r="H31" s="224">
        <v>-0.8537287428230842</v>
      </c>
      <c r="I31" s="224">
        <v>-0.77000655225058423</v>
      </c>
      <c r="J31" s="224">
        <v>-1.6029762976511561</v>
      </c>
      <c r="K31" s="224">
        <v>0.23595925253891517</v>
      </c>
      <c r="L31" s="224">
        <v>-2.6006149827787617</v>
      </c>
      <c r="M31" s="224">
        <v>-2.4054045709472649</v>
      </c>
      <c r="N31" s="224">
        <v>-1.1325183338201665</v>
      </c>
      <c r="O31" s="224">
        <v>-0.85977456171234912</v>
      </c>
      <c r="P31" s="224">
        <v>-0.69611945442670065</v>
      </c>
      <c r="Q31" s="224">
        <v>-0.52185840475399425</v>
      </c>
      <c r="R31" s="224">
        <v>-0.71116156018758769</v>
      </c>
      <c r="S31" s="224"/>
    </row>
    <row r="32" spans="2:35" ht="13.5" customHeight="1">
      <c r="B32" s="223" t="s">
        <v>57</v>
      </c>
      <c r="C32" s="223" t="s">
        <v>57</v>
      </c>
      <c r="D32" s="224">
        <v>-1.0811619143688913</v>
      </c>
      <c r="E32" s="224">
        <v>-0.88477533784773688</v>
      </c>
      <c r="F32" s="224">
        <v>-1.6920298319779012</v>
      </c>
      <c r="G32" s="224">
        <v>-1.4323674546466432</v>
      </c>
      <c r="H32" s="224">
        <v>-0.9236127793174792</v>
      </c>
      <c r="I32" s="224">
        <v>1.07450906188164</v>
      </c>
      <c r="J32" s="224">
        <v>1.4473443340926746</v>
      </c>
      <c r="K32" s="224">
        <v>1.5560333486131315</v>
      </c>
      <c r="L32" s="224">
        <v>0.54824979496301374</v>
      </c>
      <c r="M32" s="224">
        <v>0.89479578545214578</v>
      </c>
      <c r="N32" s="224">
        <v>1.034712571268454</v>
      </c>
      <c r="O32" s="224">
        <v>0.73661988050862703</v>
      </c>
      <c r="P32" s="224">
        <v>0.64802250617034562</v>
      </c>
      <c r="Q32" s="224">
        <v>0.57943880116041324</v>
      </c>
      <c r="R32" s="224">
        <v>0.65148542781995078</v>
      </c>
      <c r="S32" s="224"/>
    </row>
    <row r="33" spans="2:29" ht="13.5" customHeight="1">
      <c r="B33" s="223" t="s">
        <v>77</v>
      </c>
      <c r="C33" s="223" t="s">
        <v>77</v>
      </c>
      <c r="D33" s="224">
        <v>-5.2170919784737189</v>
      </c>
      <c r="E33" s="224">
        <v>-3.2943780374930696</v>
      </c>
      <c r="F33" s="224">
        <v>-3.5549916322968138</v>
      </c>
      <c r="G33" s="224">
        <v>-1.8818299669310863</v>
      </c>
      <c r="H33" s="224">
        <v>-2.1846213498781779</v>
      </c>
      <c r="I33" s="224">
        <v>-1.6840289671906119</v>
      </c>
      <c r="J33" s="224">
        <v>-1.4840360387026512</v>
      </c>
      <c r="K33" s="224">
        <v>-1.4870035871344325</v>
      </c>
      <c r="L33" s="224">
        <v>-2.9510513335276123</v>
      </c>
      <c r="M33" s="224">
        <v>-2.9636880246318715</v>
      </c>
      <c r="N33" s="224">
        <v>-2.7573379184266957</v>
      </c>
      <c r="O33" s="224">
        <v>-2.3377029764306512</v>
      </c>
      <c r="P33" s="224">
        <v>-1.7576546458631195</v>
      </c>
      <c r="Q33" s="224">
        <v>-1.1413543010365168</v>
      </c>
      <c r="R33" s="224">
        <v>-0.8441999790016943</v>
      </c>
      <c r="S33" s="224"/>
    </row>
    <row r="34" spans="2:29" ht="13.5" customHeight="1">
      <c r="B34" s="223" t="s">
        <v>38</v>
      </c>
      <c r="C34" s="223" t="s">
        <v>38</v>
      </c>
      <c r="D34" s="224" t="s">
        <v>60</v>
      </c>
      <c r="E34" s="224" t="s">
        <v>60</v>
      </c>
      <c r="F34" s="224" t="s">
        <v>60</v>
      </c>
      <c r="G34" s="224" t="s">
        <v>60</v>
      </c>
      <c r="H34" s="224" t="s">
        <v>60</v>
      </c>
      <c r="I34" s="224" t="s">
        <v>60</v>
      </c>
      <c r="J34" s="224" t="s">
        <v>60</v>
      </c>
      <c r="K34" s="224" t="s">
        <v>60</v>
      </c>
      <c r="L34" s="224" t="s">
        <v>60</v>
      </c>
      <c r="M34" s="224" t="s">
        <v>60</v>
      </c>
      <c r="N34" s="224" t="s">
        <v>60</v>
      </c>
      <c r="O34" s="224" t="s">
        <v>60</v>
      </c>
      <c r="P34" s="224" t="s">
        <v>60</v>
      </c>
      <c r="Q34" s="224" t="s">
        <v>60</v>
      </c>
      <c r="R34" s="224" t="s">
        <v>60</v>
      </c>
      <c r="S34" s="224"/>
    </row>
    <row r="35" spans="2:29" ht="13.5" customHeight="1">
      <c r="B35" s="223" t="s">
        <v>78</v>
      </c>
      <c r="C35" s="223" t="s">
        <v>78</v>
      </c>
      <c r="D35" s="224" t="s">
        <v>60</v>
      </c>
      <c r="E35" s="224" t="s">
        <v>60</v>
      </c>
      <c r="F35" s="224" t="s">
        <v>60</v>
      </c>
      <c r="G35" s="224" t="s">
        <v>60</v>
      </c>
      <c r="H35" s="224" t="s">
        <v>60</v>
      </c>
      <c r="I35" s="224" t="s">
        <v>60</v>
      </c>
      <c r="J35" s="224" t="s">
        <v>60</v>
      </c>
      <c r="K35" s="224" t="s">
        <v>60</v>
      </c>
      <c r="L35" s="224" t="s">
        <v>60</v>
      </c>
      <c r="M35" s="224" t="s">
        <v>60</v>
      </c>
      <c r="N35" s="224" t="s">
        <v>60</v>
      </c>
      <c r="O35" s="224" t="s">
        <v>60</v>
      </c>
      <c r="P35" s="224" t="s">
        <v>60</v>
      </c>
      <c r="Q35" s="224" t="s">
        <v>60</v>
      </c>
      <c r="R35" s="224" t="s">
        <v>60</v>
      </c>
      <c r="S35" s="224"/>
    </row>
    <row r="36" spans="2:29" ht="13.5" customHeight="1">
      <c r="B36" s="223" t="s">
        <v>358</v>
      </c>
      <c r="C36" s="223" t="s">
        <v>79</v>
      </c>
      <c r="D36" s="224">
        <v>2.2541014812821119</v>
      </c>
      <c r="E36" s="224">
        <v>1.100251610820322</v>
      </c>
      <c r="F36" s="224">
        <v>0.80294663312000958</v>
      </c>
      <c r="G36" s="224">
        <v>-0.647913926982711</v>
      </c>
      <c r="H36" s="224">
        <v>-1.0009666528254513</v>
      </c>
      <c r="I36" s="224">
        <v>-1.0880619667769169</v>
      </c>
      <c r="J36" s="224">
        <v>-0.5163999010805288</v>
      </c>
      <c r="K36" s="224">
        <v>0.52629790612897565</v>
      </c>
      <c r="L36" s="224">
        <v>-4.6321343532954726</v>
      </c>
      <c r="M36" s="224">
        <v>-2.6868676656630206</v>
      </c>
      <c r="N36" s="224">
        <v>-1.6290786988023207</v>
      </c>
      <c r="O36" s="224">
        <v>-1.5042287314932286</v>
      </c>
      <c r="P36" s="224">
        <v>-1.2451389807227007</v>
      </c>
      <c r="Q36" s="224">
        <v>-1.1439446763555094</v>
      </c>
      <c r="R36" s="224">
        <v>-0.94174921435619097</v>
      </c>
      <c r="S36" s="224"/>
    </row>
    <row r="37" spans="2:29" ht="13.5" customHeight="1">
      <c r="B37" s="223" t="s">
        <v>80</v>
      </c>
      <c r="C37" s="223" t="s">
        <v>80</v>
      </c>
      <c r="D37" s="224">
        <v>2.1724674559960646</v>
      </c>
      <c r="E37" s="224">
        <v>2.5517886582277107</v>
      </c>
      <c r="F37" s="224">
        <v>2.808378033026278</v>
      </c>
      <c r="G37" s="224">
        <v>2.5984317924934492</v>
      </c>
      <c r="H37" s="224">
        <v>1.3759032039595747</v>
      </c>
      <c r="I37" s="224">
        <v>1.181480880166647</v>
      </c>
      <c r="J37" s="224">
        <v>6.5768007517483656E-2</v>
      </c>
      <c r="K37" s="224">
        <v>-0.15735931184517768</v>
      </c>
      <c r="L37" s="224">
        <v>-2.8448611788389382</v>
      </c>
      <c r="M37" s="224">
        <v>-4.7893623297961714</v>
      </c>
      <c r="N37" s="224">
        <v>-2.8074020845153926</v>
      </c>
      <c r="O37" s="224">
        <v>-1.8360572071305536</v>
      </c>
      <c r="P37" s="224">
        <v>-1.0193752984328226</v>
      </c>
      <c r="Q37" s="224">
        <v>-0.36583944986154632</v>
      </c>
      <c r="R37" s="224">
        <v>0.26106229550873411</v>
      </c>
      <c r="S37" s="224"/>
    </row>
    <row r="38" spans="2:29" ht="13.5" customHeight="1">
      <c r="B38" s="223" t="s">
        <v>81</v>
      </c>
      <c r="C38" s="223" t="s">
        <v>81</v>
      </c>
      <c r="D38" s="224">
        <v>-0.90961352248897231</v>
      </c>
      <c r="E38" s="224">
        <v>-1.1216922877488615</v>
      </c>
      <c r="F38" s="224">
        <v>-1.2103019200190688</v>
      </c>
      <c r="G38" s="224">
        <v>-0.58885102882410734</v>
      </c>
      <c r="H38" s="224">
        <v>-0.40263395739654789</v>
      </c>
      <c r="I38" s="224">
        <v>-0.1109464772534207</v>
      </c>
      <c r="J38" s="224">
        <v>0.84988975438306835</v>
      </c>
      <c r="K38" s="224">
        <v>0.16933489371581834</v>
      </c>
      <c r="L38" s="224">
        <v>-5.749553347103066</v>
      </c>
      <c r="M38" s="224">
        <v>-2.7484875606119683</v>
      </c>
      <c r="N38" s="224">
        <v>-1.3355801992816221</v>
      </c>
      <c r="O38" s="224">
        <v>-1.9628731037339162</v>
      </c>
      <c r="P38" s="224">
        <v>-1.8908210870769129</v>
      </c>
      <c r="Q38" s="224">
        <v>-1.8759349599723536</v>
      </c>
      <c r="R38" s="224">
        <v>-1.8430432328477087</v>
      </c>
      <c r="S38" s="224"/>
    </row>
    <row r="39" spans="2:29" ht="13.5" customHeight="1">
      <c r="B39" s="223" t="s">
        <v>37</v>
      </c>
      <c r="C39" s="223" t="s">
        <v>37</v>
      </c>
      <c r="D39" s="224" t="s">
        <v>60</v>
      </c>
      <c r="E39" s="224" t="s">
        <v>60</v>
      </c>
      <c r="F39" s="224" t="s">
        <v>60</v>
      </c>
      <c r="G39" s="224" t="s">
        <v>60</v>
      </c>
      <c r="H39" s="224" t="s">
        <v>60</v>
      </c>
      <c r="I39" s="224" t="s">
        <v>60</v>
      </c>
      <c r="J39" s="224" t="s">
        <v>60</v>
      </c>
      <c r="K39" s="224" t="s">
        <v>60</v>
      </c>
      <c r="L39" s="224" t="s">
        <v>60</v>
      </c>
      <c r="M39" s="224" t="s">
        <v>60</v>
      </c>
      <c r="N39" s="224" t="s">
        <v>60</v>
      </c>
      <c r="O39" s="224" t="s">
        <v>60</v>
      </c>
      <c r="P39" s="224" t="s">
        <v>60</v>
      </c>
      <c r="Q39" s="224" t="s">
        <v>60</v>
      </c>
      <c r="R39" s="224" t="s">
        <v>60</v>
      </c>
      <c r="S39" s="224"/>
    </row>
    <row r="40" spans="2:29" ht="13.5" customHeight="1">
      <c r="B40" s="223" t="s">
        <v>82</v>
      </c>
      <c r="C40" s="223" t="s">
        <v>82</v>
      </c>
      <c r="D40" s="224">
        <v>0.38773431999097996</v>
      </c>
      <c r="E40" s="224">
        <v>1.4439220255585465E-2</v>
      </c>
      <c r="F40" s="224">
        <v>0.50315285387571873</v>
      </c>
      <c r="G40" s="224">
        <v>0.74364221907358119</v>
      </c>
      <c r="H40" s="224">
        <v>-0.67976061797919429</v>
      </c>
      <c r="I40" s="224">
        <v>-2.2601017679144517</v>
      </c>
      <c r="J40" s="224">
        <v>-2.2756304069621325</v>
      </c>
      <c r="K40" s="224">
        <v>-4.4341747123533128</v>
      </c>
      <c r="L40" s="224">
        <v>-7.4807119983064521</v>
      </c>
      <c r="M40" s="224">
        <v>-5.1710467595120608</v>
      </c>
      <c r="N40" s="224">
        <v>-4.5590313572351864</v>
      </c>
      <c r="O40" s="224">
        <v>-4.3825574013748758</v>
      </c>
      <c r="P40" s="224">
        <v>-4.2002713281561146</v>
      </c>
      <c r="Q40" s="224">
        <v>-3.9511094750326818</v>
      </c>
      <c r="R40" s="224">
        <v>-3.8291945715083306</v>
      </c>
      <c r="S40" s="224"/>
    </row>
    <row r="41" spans="2:29" ht="13.5" customHeight="1">
      <c r="B41" s="223" t="s">
        <v>53</v>
      </c>
      <c r="C41" s="223" t="s">
        <v>53</v>
      </c>
      <c r="D41" s="224">
        <v>0.34906215183320893</v>
      </c>
      <c r="E41" s="224">
        <v>-1.2172515913081938</v>
      </c>
      <c r="F41" s="224">
        <v>0.26518821063005998</v>
      </c>
      <c r="G41" s="224">
        <v>-2.8293249531554654</v>
      </c>
      <c r="H41" s="224">
        <v>-2.7814876732353189</v>
      </c>
      <c r="I41" s="224">
        <v>-0.49692277384541089</v>
      </c>
      <c r="J41" s="224">
        <v>3.4448011540993071</v>
      </c>
      <c r="K41" s="224">
        <v>2.2655052489484784</v>
      </c>
      <c r="L41" s="224">
        <v>-3.8717347701733504</v>
      </c>
      <c r="M41" s="224">
        <v>-8.2060553497534914E-4</v>
      </c>
      <c r="N41" s="224">
        <v>0.32932159524677806</v>
      </c>
      <c r="O41" s="224">
        <v>-2.3511386392903955E-2</v>
      </c>
      <c r="P41" s="224">
        <v>-1.5033368697843202E-2</v>
      </c>
      <c r="Q41" s="224">
        <v>0.3482139051781602</v>
      </c>
      <c r="R41" s="224">
        <v>0.29077658272071005</v>
      </c>
      <c r="S41" s="224"/>
    </row>
    <row r="42" spans="2:29" ht="13.5" customHeight="1">
      <c r="B42" s="223" t="s">
        <v>36</v>
      </c>
      <c r="C42" s="223" t="s">
        <v>36</v>
      </c>
      <c r="D42" s="224" t="s">
        <v>60</v>
      </c>
      <c r="E42" s="224" t="s">
        <v>60</v>
      </c>
      <c r="F42" s="224" t="s">
        <v>60</v>
      </c>
      <c r="G42" s="224" t="s">
        <v>60</v>
      </c>
      <c r="H42" s="224" t="s">
        <v>60</v>
      </c>
      <c r="I42" s="224" t="s">
        <v>60</v>
      </c>
      <c r="J42" s="224" t="s">
        <v>60</v>
      </c>
      <c r="K42" s="224" t="s">
        <v>60</v>
      </c>
      <c r="L42" s="224" t="s">
        <v>60</v>
      </c>
      <c r="M42" s="224" t="s">
        <v>60</v>
      </c>
      <c r="N42" s="224" t="s">
        <v>60</v>
      </c>
      <c r="O42" s="224" t="s">
        <v>60</v>
      </c>
      <c r="P42" s="224" t="s">
        <v>60</v>
      </c>
      <c r="Q42" s="224" t="s">
        <v>60</v>
      </c>
      <c r="R42" s="224" t="s">
        <v>60</v>
      </c>
      <c r="S42" s="224"/>
    </row>
    <row r="43" spans="2:29" ht="13.5" customHeight="1">
      <c r="B43" s="223" t="s">
        <v>59</v>
      </c>
      <c r="C43" s="223" t="s">
        <v>59</v>
      </c>
      <c r="D43" s="224">
        <v>-1.6743416089848453</v>
      </c>
      <c r="E43" s="224">
        <v>-1.4284455992180196</v>
      </c>
      <c r="F43" s="224">
        <v>-1.3620824974735981</v>
      </c>
      <c r="G43" s="224">
        <v>-1.3682978408359427</v>
      </c>
      <c r="H43" s="224">
        <v>-0.60496567773305543</v>
      </c>
      <c r="I43" s="224">
        <v>-0.89999485740181184</v>
      </c>
      <c r="J43" s="224">
        <v>-0.49479497435109054</v>
      </c>
      <c r="K43" s="224">
        <v>-0.97685426970137801</v>
      </c>
      <c r="L43" s="224">
        <v>-3.7238700265517624</v>
      </c>
      <c r="M43" s="224">
        <v>-3.0210692266687365</v>
      </c>
      <c r="N43" s="224">
        <v>-2.1748468230549878</v>
      </c>
      <c r="O43" s="224">
        <v>-1.1691689529214615</v>
      </c>
      <c r="P43" s="224">
        <v>-0.42779628481850324</v>
      </c>
      <c r="Q43" s="224">
        <v>3.6627481468215539E-2</v>
      </c>
      <c r="R43" s="224">
        <v>0.56202828126477256</v>
      </c>
      <c r="S43" s="224"/>
    </row>
    <row r="44" spans="2:29" ht="13.5" customHeight="1">
      <c r="B44" s="223" t="s">
        <v>83</v>
      </c>
      <c r="C44" s="223" t="s">
        <v>83</v>
      </c>
      <c r="D44" s="224" t="s">
        <v>60</v>
      </c>
      <c r="E44" s="224" t="s">
        <v>60</v>
      </c>
      <c r="F44" s="224" t="s">
        <v>60</v>
      </c>
      <c r="G44" s="224" t="s">
        <v>60</v>
      </c>
      <c r="H44" s="224" t="s">
        <v>60</v>
      </c>
      <c r="I44" s="224" t="s">
        <v>60</v>
      </c>
      <c r="J44" s="224" t="s">
        <v>60</v>
      </c>
      <c r="K44" s="224" t="s">
        <v>60</v>
      </c>
      <c r="L44" s="224" t="s">
        <v>60</v>
      </c>
      <c r="M44" s="224" t="s">
        <v>60</v>
      </c>
      <c r="N44" s="224" t="s">
        <v>60</v>
      </c>
      <c r="O44" s="224" t="s">
        <v>60</v>
      </c>
      <c r="P44" s="224" t="s">
        <v>60</v>
      </c>
      <c r="Q44" s="224" t="s">
        <v>60</v>
      </c>
      <c r="R44" s="224" t="s">
        <v>60</v>
      </c>
      <c r="S44" s="224"/>
    </row>
    <row r="45" spans="2:29" ht="13.5" customHeight="1">
      <c r="B45" s="223" t="s">
        <v>84</v>
      </c>
      <c r="C45" s="223" t="s">
        <v>84</v>
      </c>
      <c r="D45" s="224">
        <v>0.28393243616962038</v>
      </c>
      <c r="E45" s="224">
        <v>1.0501969915575682</v>
      </c>
      <c r="F45" s="224">
        <v>0.3213229128491385</v>
      </c>
      <c r="G45" s="224">
        <v>1.1125536768353317</v>
      </c>
      <c r="H45" s="224">
        <v>1.3095327206932099</v>
      </c>
      <c r="I45" s="224">
        <v>0.24758331915632237</v>
      </c>
      <c r="J45" s="224">
        <v>0.61434879655585006</v>
      </c>
      <c r="K45" s="224">
        <v>-0.18668327387804101</v>
      </c>
      <c r="L45" s="224">
        <v>-2.4175332253207658</v>
      </c>
      <c r="M45" s="224">
        <v>-2.4086758421080541</v>
      </c>
      <c r="N45" s="224">
        <v>7.1152442308609785E-3</v>
      </c>
      <c r="O45" s="224">
        <v>-0.20990362163502688</v>
      </c>
      <c r="P45" s="224">
        <v>-0.23310062711075522</v>
      </c>
      <c r="Q45" s="224">
        <v>-0.33304805916280988</v>
      </c>
      <c r="R45" s="224">
        <v>-0.38568527908352357</v>
      </c>
      <c r="S45" s="224"/>
    </row>
    <row r="46" spans="2:29">
      <c r="B46" s="223" t="s">
        <v>54</v>
      </c>
      <c r="C46" s="223" t="s">
        <v>54</v>
      </c>
      <c r="D46" s="224">
        <v>0.75948760820688899</v>
      </c>
      <c r="E46" s="224">
        <v>0.31154716683361983</v>
      </c>
      <c r="F46" s="224">
        <v>0.40927212133400126</v>
      </c>
      <c r="G46" s="224">
        <v>0.31962296917235544</v>
      </c>
      <c r="H46" s="224">
        <v>-0.70792078411006831</v>
      </c>
      <c r="I46" s="224">
        <v>-1.5500193878750439</v>
      </c>
      <c r="J46" s="224">
        <v>-2.6969693924357272</v>
      </c>
      <c r="K46" s="224">
        <v>-3.4974685557945264</v>
      </c>
      <c r="L46" s="224">
        <v>-2.743261363308684</v>
      </c>
      <c r="M46" s="224">
        <v>-3.3104280352867423</v>
      </c>
      <c r="N46" s="224">
        <v>-3.2434268319303525</v>
      </c>
      <c r="O46" s="224">
        <v>-3.2447296312381968</v>
      </c>
      <c r="P46" s="224">
        <v>-3.0572401661926891</v>
      </c>
      <c r="Q46" s="224">
        <v>-2.8905781639724366</v>
      </c>
      <c r="R46" s="224">
        <v>-2.808561364814826</v>
      </c>
      <c r="S46" s="224"/>
    </row>
    <row r="47" spans="2:29">
      <c r="B47" s="223" t="s">
        <v>85</v>
      </c>
      <c r="C47" s="223" t="s">
        <v>85</v>
      </c>
      <c r="D47" s="224">
        <v>-2.5588152120321044</v>
      </c>
      <c r="E47" s="224">
        <v>-2.1811962144365555</v>
      </c>
      <c r="F47" s="224">
        <v>9.1502594000953674E-3</v>
      </c>
      <c r="G47" s="224">
        <v>4.8523267012222346</v>
      </c>
      <c r="H47" s="224">
        <v>2.7940554116529066</v>
      </c>
      <c r="I47" s="224">
        <v>2.3791862454468165</v>
      </c>
      <c r="J47" s="224">
        <v>0.87282560002268261</v>
      </c>
      <c r="K47" s="224">
        <v>0.5752452233320362</v>
      </c>
      <c r="L47" s="224">
        <v>-1.7538994582148058</v>
      </c>
      <c r="M47" s="224">
        <v>-1.1989818633205014</v>
      </c>
      <c r="N47" s="224">
        <v>0.26863615537953872</v>
      </c>
      <c r="O47" s="224">
        <v>1.080920574334626</v>
      </c>
      <c r="P47" s="224">
        <v>0.86544069948871982</v>
      </c>
      <c r="Q47" s="224">
        <v>0.66434852952078627</v>
      </c>
      <c r="R47" s="224">
        <v>0.59810882663298448</v>
      </c>
      <c r="S47" s="224"/>
      <c r="T47" s="233"/>
      <c r="U47" s="234"/>
      <c r="V47" s="234"/>
      <c r="W47" s="234"/>
      <c r="X47" s="234"/>
      <c r="Y47" s="234"/>
      <c r="Z47" s="234"/>
      <c r="AA47" s="234"/>
      <c r="AB47" s="234"/>
      <c r="AC47" s="135"/>
    </row>
    <row r="48" spans="2:29">
      <c r="B48" s="223" t="s">
        <v>35</v>
      </c>
      <c r="C48" s="223" t="s">
        <v>35</v>
      </c>
      <c r="D48" s="224" t="s">
        <v>60</v>
      </c>
      <c r="E48" s="224" t="s">
        <v>60</v>
      </c>
      <c r="F48" s="224" t="s">
        <v>60</v>
      </c>
      <c r="G48" s="224" t="s">
        <v>60</v>
      </c>
      <c r="H48" s="224" t="s">
        <v>60</v>
      </c>
      <c r="I48" s="224" t="s">
        <v>60</v>
      </c>
      <c r="J48" s="224" t="s">
        <v>60</v>
      </c>
      <c r="K48" s="224" t="s">
        <v>60</v>
      </c>
      <c r="L48" s="224" t="s">
        <v>60</v>
      </c>
      <c r="M48" s="224" t="s">
        <v>60</v>
      </c>
      <c r="N48" s="224" t="s">
        <v>60</v>
      </c>
      <c r="O48" s="224" t="s">
        <v>60</v>
      </c>
      <c r="P48" s="224" t="s">
        <v>60</v>
      </c>
      <c r="Q48" s="224" t="s">
        <v>60</v>
      </c>
      <c r="R48" s="224" t="s">
        <v>60</v>
      </c>
      <c r="S48" s="224"/>
    </row>
    <row r="49" spans="1:36">
      <c r="B49" s="223" t="s">
        <v>352</v>
      </c>
      <c r="C49" s="223" t="s">
        <v>86</v>
      </c>
      <c r="D49" s="224">
        <v>-0.89325693598361566</v>
      </c>
      <c r="E49" s="224">
        <v>-0.43866566476001428</v>
      </c>
      <c r="F49" s="224">
        <v>-1.2489477359132997</v>
      </c>
      <c r="G49" s="224">
        <v>0.17890575800442471</v>
      </c>
      <c r="H49" s="224">
        <v>-0.1638950812989157</v>
      </c>
      <c r="I49" s="224">
        <v>-0.16158722720140511</v>
      </c>
      <c r="J49" s="224">
        <v>0.55269360224627262</v>
      </c>
      <c r="K49" s="224">
        <v>-0.12665835378985521</v>
      </c>
      <c r="L49" s="224">
        <v>-1.2065396818308178</v>
      </c>
      <c r="M49" s="224">
        <v>-0.10239697200179745</v>
      </c>
      <c r="N49" s="224">
        <v>-7.6389161104656739E-2</v>
      </c>
      <c r="O49" s="224">
        <v>0.18062691905439085</v>
      </c>
      <c r="P49" s="224">
        <v>0.33818501275395219</v>
      </c>
      <c r="Q49" s="224">
        <v>0.40612526755211464</v>
      </c>
      <c r="R49" s="224">
        <v>0.4638756596379125</v>
      </c>
      <c r="S49" s="224"/>
    </row>
    <row r="50" spans="1:36">
      <c r="B50" s="403" t="s">
        <v>115</v>
      </c>
      <c r="C50" s="403" t="s">
        <v>115</v>
      </c>
      <c r="D50" s="404" t="s">
        <v>60</v>
      </c>
      <c r="E50" s="404" t="s">
        <v>60</v>
      </c>
      <c r="F50" s="404" t="s">
        <v>60</v>
      </c>
      <c r="G50" s="404" t="s">
        <v>60</v>
      </c>
      <c r="H50" s="404" t="s">
        <v>60</v>
      </c>
      <c r="I50" s="404" t="s">
        <v>60</v>
      </c>
      <c r="J50" s="404" t="s">
        <v>60</v>
      </c>
      <c r="K50" s="404" t="s">
        <v>60</v>
      </c>
      <c r="L50" s="404" t="s">
        <v>60</v>
      </c>
      <c r="M50" s="404" t="s">
        <v>60</v>
      </c>
      <c r="N50" s="404" t="s">
        <v>60</v>
      </c>
      <c r="O50" s="404" t="s">
        <v>60</v>
      </c>
      <c r="P50" s="404" t="s">
        <v>60</v>
      </c>
      <c r="Q50" s="404" t="s">
        <v>60</v>
      </c>
      <c r="R50" s="404" t="s">
        <v>60</v>
      </c>
      <c r="S50" s="224"/>
    </row>
    <row r="51" spans="1:36" ht="6" customHeight="1">
      <c r="B51" s="223"/>
      <c r="C51" s="223"/>
      <c r="D51" s="224"/>
      <c r="E51" s="224"/>
      <c r="F51" s="224"/>
      <c r="G51" s="224"/>
      <c r="H51" s="224"/>
      <c r="I51" s="224"/>
      <c r="J51" s="224"/>
      <c r="K51" s="224"/>
      <c r="L51" s="224"/>
      <c r="M51" s="224"/>
      <c r="N51" s="224"/>
      <c r="O51" s="224"/>
      <c r="P51" s="224"/>
      <c r="Q51" s="224"/>
      <c r="R51" s="224"/>
      <c r="S51" s="224"/>
    </row>
    <row r="52" spans="1:36" ht="13.5" customHeight="1">
      <c r="B52" s="554" t="s">
        <v>572</v>
      </c>
      <c r="C52" s="554"/>
      <c r="D52" s="554"/>
      <c r="E52" s="554"/>
      <c r="F52" s="554"/>
      <c r="G52" s="554"/>
      <c r="H52" s="554"/>
      <c r="I52" s="554"/>
      <c r="J52" s="554"/>
      <c r="K52" s="554"/>
      <c r="L52" s="554"/>
      <c r="M52" s="554"/>
      <c r="N52" s="554"/>
      <c r="O52" s="554"/>
      <c r="P52" s="554"/>
      <c r="Q52" s="230"/>
      <c r="R52" s="230"/>
      <c r="S52" s="230"/>
    </row>
    <row r="53" spans="1:36" s="223" customFormat="1" ht="22.5" customHeight="1">
      <c r="A53" s="251"/>
      <c r="B53" s="556" t="s">
        <v>217</v>
      </c>
      <c r="C53" s="556"/>
      <c r="D53" s="556"/>
      <c r="E53" s="556"/>
      <c r="F53" s="556"/>
      <c r="G53" s="556"/>
      <c r="H53" s="556"/>
      <c r="I53" s="556"/>
      <c r="J53" s="556"/>
      <c r="K53" s="556"/>
      <c r="L53" s="556"/>
      <c r="M53" s="556"/>
      <c r="N53" s="556"/>
      <c r="O53" s="556"/>
      <c r="P53" s="556"/>
      <c r="Q53" s="556"/>
      <c r="R53" s="556"/>
      <c r="S53" s="329"/>
      <c r="T53" s="251"/>
      <c r="U53" s="251"/>
      <c r="V53" s="251"/>
      <c r="W53" s="251"/>
      <c r="X53" s="251"/>
      <c r="Y53" s="251"/>
      <c r="Z53" s="251"/>
      <c r="AA53" s="251"/>
      <c r="AB53" s="251"/>
      <c r="AC53" s="251"/>
      <c r="AD53" s="251"/>
      <c r="AE53" s="251"/>
      <c r="AF53" s="251"/>
      <c r="AG53" s="251"/>
      <c r="AH53" s="251"/>
      <c r="AI53" s="251"/>
      <c r="AJ53" s="251"/>
    </row>
    <row r="54" spans="1:36" s="223" customFormat="1" ht="30.75" customHeight="1">
      <c r="A54" s="251"/>
      <c r="B54" s="558" t="s">
        <v>583</v>
      </c>
      <c r="C54" s="558"/>
      <c r="D54" s="558"/>
      <c r="E54" s="558"/>
      <c r="F54" s="558"/>
      <c r="G54" s="558"/>
      <c r="H54" s="558"/>
      <c r="I54" s="558"/>
      <c r="J54" s="558"/>
      <c r="K54" s="558"/>
      <c r="L54" s="558"/>
      <c r="M54" s="558"/>
      <c r="N54" s="558"/>
      <c r="O54" s="558"/>
      <c r="P54" s="558"/>
      <c r="Q54" s="558"/>
      <c r="R54" s="558"/>
      <c r="S54" s="329"/>
      <c r="T54" s="251"/>
      <c r="U54" s="251"/>
      <c r="V54" s="251"/>
      <c r="W54" s="251"/>
      <c r="X54" s="251"/>
      <c r="Y54" s="251"/>
      <c r="Z54" s="251"/>
      <c r="AA54" s="251"/>
      <c r="AB54" s="251"/>
      <c r="AC54" s="251"/>
      <c r="AD54" s="251"/>
      <c r="AE54" s="251"/>
      <c r="AF54" s="251"/>
      <c r="AG54" s="251"/>
      <c r="AH54" s="251"/>
      <c r="AI54" s="251"/>
      <c r="AJ54" s="251"/>
    </row>
    <row r="55" spans="1:36" s="223" customFormat="1" ht="15.6" customHeight="1">
      <c r="A55" s="251"/>
      <c r="B55" s="223" t="s">
        <v>360</v>
      </c>
      <c r="C55" s="330"/>
      <c r="D55" s="330"/>
      <c r="E55" s="330"/>
      <c r="F55" s="330"/>
      <c r="G55" s="330"/>
      <c r="H55" s="330"/>
      <c r="I55" s="330"/>
      <c r="J55" s="330"/>
      <c r="K55" s="330"/>
      <c r="L55" s="330"/>
      <c r="M55" s="330"/>
      <c r="N55" s="330"/>
      <c r="O55" s="330"/>
      <c r="P55" s="330"/>
      <c r="Q55" s="330"/>
      <c r="R55" s="330"/>
      <c r="S55" s="329"/>
      <c r="T55" s="251"/>
      <c r="U55" s="251"/>
      <c r="V55" s="251"/>
      <c r="W55" s="251"/>
      <c r="X55" s="251"/>
      <c r="Y55" s="251"/>
      <c r="Z55" s="251"/>
      <c r="AA55" s="251"/>
      <c r="AB55" s="251"/>
      <c r="AC55" s="251"/>
      <c r="AD55" s="251"/>
      <c r="AE55" s="251"/>
      <c r="AF55" s="251"/>
      <c r="AG55" s="251"/>
      <c r="AH55" s="251"/>
      <c r="AI55" s="251"/>
      <c r="AJ55" s="251"/>
    </row>
    <row r="56" spans="1:36" s="223" customFormat="1" ht="51.75" customHeight="1">
      <c r="A56" s="251"/>
      <c r="B56" s="558" t="s">
        <v>827</v>
      </c>
      <c r="C56" s="558"/>
      <c r="D56" s="558"/>
      <c r="E56" s="558"/>
      <c r="F56" s="558"/>
      <c r="G56" s="558"/>
      <c r="H56" s="558"/>
      <c r="I56" s="558"/>
      <c r="J56" s="558"/>
      <c r="K56" s="558"/>
      <c r="L56" s="558"/>
      <c r="M56" s="558"/>
      <c r="N56" s="558"/>
      <c r="O56" s="558"/>
      <c r="P56" s="558"/>
      <c r="Q56" s="558"/>
      <c r="R56" s="558"/>
      <c r="S56" s="329"/>
      <c r="T56" s="251"/>
      <c r="U56" s="251"/>
      <c r="V56" s="251"/>
      <c r="W56" s="251"/>
      <c r="X56" s="251"/>
      <c r="Y56" s="251"/>
      <c r="Z56" s="251"/>
      <c r="AA56" s="251"/>
      <c r="AB56" s="251"/>
      <c r="AC56" s="251"/>
      <c r="AD56" s="251"/>
      <c r="AE56" s="251"/>
      <c r="AF56" s="251"/>
      <c r="AG56" s="251"/>
      <c r="AH56" s="251"/>
      <c r="AI56" s="251"/>
      <c r="AJ56" s="251"/>
    </row>
    <row r="57" spans="1:36" s="223" customFormat="1" ht="14.25" customHeight="1">
      <c r="A57" s="251"/>
      <c r="B57" s="558" t="s">
        <v>828</v>
      </c>
      <c r="C57" s="558"/>
      <c r="D57" s="558"/>
      <c r="E57" s="558"/>
      <c r="F57" s="558"/>
      <c r="G57" s="558"/>
      <c r="H57" s="558"/>
      <c r="I57" s="558"/>
      <c r="J57" s="558"/>
      <c r="K57" s="558"/>
      <c r="L57" s="558"/>
      <c r="M57" s="558"/>
      <c r="N57" s="558"/>
      <c r="O57" s="558"/>
      <c r="P57" s="558"/>
      <c r="Q57" s="558"/>
      <c r="R57" s="558"/>
      <c r="S57" s="230"/>
      <c r="T57" s="251"/>
      <c r="U57" s="251"/>
      <c r="V57" s="251"/>
      <c r="W57" s="251"/>
      <c r="X57" s="251"/>
      <c r="Y57" s="251"/>
      <c r="Z57" s="251"/>
      <c r="AA57" s="251"/>
      <c r="AB57" s="251"/>
      <c r="AC57" s="251"/>
      <c r="AD57" s="251"/>
      <c r="AE57" s="251"/>
      <c r="AF57" s="251"/>
      <c r="AG57" s="251"/>
      <c r="AH57" s="251"/>
      <c r="AI57" s="251"/>
      <c r="AJ57" s="251"/>
    </row>
    <row r="58" spans="1:36" s="223" customFormat="1" ht="88.5" customHeight="1">
      <c r="A58" s="251"/>
      <c r="B58" s="558" t="s">
        <v>829</v>
      </c>
      <c r="C58" s="558"/>
      <c r="D58" s="558"/>
      <c r="E58" s="558"/>
      <c r="F58" s="558"/>
      <c r="G58" s="558"/>
      <c r="H58" s="558"/>
      <c r="I58" s="558"/>
      <c r="J58" s="558"/>
      <c r="K58" s="558"/>
      <c r="L58" s="558"/>
      <c r="M58" s="558"/>
      <c r="N58" s="558"/>
      <c r="O58" s="558"/>
      <c r="P58" s="558"/>
      <c r="Q58" s="558"/>
      <c r="R58" s="558"/>
      <c r="S58" s="231"/>
      <c r="T58" s="251"/>
      <c r="U58" s="251"/>
      <c r="V58" s="251"/>
      <c r="W58" s="251"/>
      <c r="X58" s="251"/>
      <c r="Y58" s="251"/>
      <c r="Z58" s="251"/>
      <c r="AA58" s="251"/>
      <c r="AB58" s="251"/>
      <c r="AC58" s="251"/>
      <c r="AD58" s="251"/>
      <c r="AE58" s="251"/>
      <c r="AF58" s="251"/>
      <c r="AG58" s="251"/>
      <c r="AH58" s="251"/>
      <c r="AI58" s="251"/>
      <c r="AJ58" s="251"/>
    </row>
    <row r="59" spans="1:36">
      <c r="B59" s="223"/>
      <c r="C59" s="223"/>
      <c r="D59" s="231"/>
      <c r="E59" s="231"/>
      <c r="F59" s="231"/>
      <c r="G59" s="231"/>
      <c r="H59" s="231"/>
      <c r="I59" s="231"/>
      <c r="J59" s="231"/>
      <c r="K59" s="231"/>
      <c r="L59" s="231"/>
      <c r="M59" s="231"/>
      <c r="N59" s="231"/>
      <c r="O59" s="231"/>
      <c r="P59" s="231"/>
      <c r="Q59" s="231"/>
      <c r="R59" s="231"/>
    </row>
    <row r="60" spans="1:36">
      <c r="B60" s="223"/>
      <c r="C60" s="223"/>
      <c r="D60" s="231"/>
      <c r="E60" s="231"/>
      <c r="F60" s="231"/>
      <c r="G60" s="231"/>
      <c r="H60" s="231"/>
      <c r="I60" s="231"/>
      <c r="J60" s="231"/>
      <c r="K60" s="231"/>
      <c r="L60" s="231"/>
      <c r="M60" s="231"/>
      <c r="N60" s="231"/>
      <c r="O60" s="231"/>
      <c r="P60" s="231"/>
      <c r="Q60" s="231"/>
      <c r="R60" s="231"/>
    </row>
    <row r="61" spans="1:36">
      <c r="B61" s="223"/>
      <c r="C61" s="223"/>
      <c r="D61" s="231"/>
      <c r="E61" s="231"/>
      <c r="F61" s="231"/>
      <c r="G61" s="231"/>
      <c r="H61" s="231"/>
      <c r="I61" s="231"/>
      <c r="J61" s="231"/>
      <c r="K61" s="231"/>
      <c r="L61" s="231"/>
      <c r="M61" s="231"/>
      <c r="N61" s="231"/>
      <c r="O61" s="231"/>
      <c r="P61" s="231"/>
      <c r="Q61" s="231"/>
      <c r="R61" s="231"/>
    </row>
    <row r="62" spans="1:36">
      <c r="B62" s="223"/>
      <c r="C62" s="223"/>
      <c r="D62" s="231"/>
      <c r="E62" s="231"/>
      <c r="F62" s="231"/>
      <c r="G62" s="231"/>
      <c r="H62" s="231"/>
      <c r="I62" s="231"/>
      <c r="J62" s="231"/>
      <c r="K62" s="231"/>
      <c r="L62" s="231"/>
      <c r="M62" s="231"/>
      <c r="N62" s="231"/>
      <c r="O62" s="231"/>
      <c r="P62" s="231"/>
      <c r="Q62" s="231"/>
      <c r="R62" s="231"/>
    </row>
    <row r="63" spans="1:36">
      <c r="B63" s="223"/>
      <c r="C63" s="223"/>
      <c r="D63" s="231"/>
      <c r="E63" s="231"/>
      <c r="F63" s="231"/>
      <c r="G63" s="231"/>
      <c r="H63" s="231"/>
      <c r="I63" s="231"/>
      <c r="J63" s="231"/>
      <c r="K63" s="231"/>
      <c r="L63" s="231"/>
      <c r="M63" s="231"/>
      <c r="N63" s="231"/>
      <c r="O63" s="231"/>
      <c r="P63" s="231"/>
      <c r="Q63" s="231"/>
      <c r="R63" s="231"/>
    </row>
    <row r="64" spans="1:36">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7">
    <mergeCell ref="B58:R58"/>
    <mergeCell ref="B3:R3"/>
    <mergeCell ref="B52:P52"/>
    <mergeCell ref="B53:R53"/>
    <mergeCell ref="B54:R54"/>
    <mergeCell ref="B56:R56"/>
    <mergeCell ref="B57:R57"/>
  </mergeCells>
  <conditionalFormatting sqref="C49:R49 B50:R50 B11:R48">
    <cfRule type="expression" dxfId="41" priority="4">
      <formula>MOD(ROW(),2)=0</formula>
    </cfRule>
  </conditionalFormatting>
  <conditionalFormatting sqref="B22">
    <cfRule type="expression" dxfId="40" priority="3">
      <formula>MOD(ROW(),2)=0</formula>
    </cfRule>
  </conditionalFormatting>
  <conditionalFormatting sqref="B49">
    <cfRule type="expression" dxfId="39" priority="2">
      <formula>MOD(ROW(),2)=0</formula>
    </cfRule>
  </conditionalFormatting>
  <conditionalFormatting sqref="B49">
    <cfRule type="expression" dxfId="38" priority="1">
      <formula>MOD(ROW(),2)=0</formula>
    </cfRule>
  </conditionalFormatting>
  <pageMargins left="0.7" right="0.7" top="0.75" bottom="0.75" header="0.3" footer="0.3"/>
  <pageSetup scale="1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E0493-40C3-4E15-B634-2FCD57676184}">
  <sheetPr codeName="Sheet77">
    <tabColor rgb="FF92D050"/>
    <pageSetUpPr fitToPage="1"/>
  </sheetPr>
  <dimension ref="A1:AI77"/>
  <sheetViews>
    <sheetView zoomScaleNormal="100" workbookViewId="0">
      <pane xSplit="3" ySplit="4" topLeftCell="D44"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5" outlineLevelCol="1"/>
  <cols>
    <col min="1" max="1" width="6.7109375" style="139" customWidth="1"/>
    <col min="2" max="2" width="17.5703125" style="215" customWidth="1"/>
    <col min="3" max="3" width="20.5703125" style="215" hidden="1" customWidth="1" outlineLevel="1"/>
    <col min="4" max="4" width="8.85546875" style="216" customWidth="1" collapsed="1"/>
    <col min="5" max="18" width="8.85546875" style="216" customWidth="1"/>
    <col min="19" max="19" width="9.140625" style="139"/>
    <col min="20" max="20" width="0" style="139" hidden="1" customWidth="1"/>
    <col min="21" max="35" width="9.140625" style="139"/>
    <col min="36" max="16384" width="9.140625" style="215"/>
  </cols>
  <sheetData>
    <row r="1" spans="2:22">
      <c r="V1" s="406"/>
    </row>
    <row r="2" spans="2:22" ht="14.45" customHeight="1">
      <c r="B2" s="557" t="s">
        <v>846</v>
      </c>
      <c r="C2" s="557"/>
      <c r="D2" s="557"/>
      <c r="E2" s="557"/>
      <c r="F2" s="557"/>
      <c r="G2" s="557"/>
      <c r="H2" s="557"/>
      <c r="I2" s="557"/>
      <c r="J2" s="557"/>
      <c r="K2" s="557"/>
      <c r="L2" s="557"/>
      <c r="M2" s="557"/>
      <c r="N2" s="557"/>
      <c r="O2" s="245"/>
      <c r="P2" s="245"/>
      <c r="Q2" s="245"/>
      <c r="R2" s="245"/>
      <c r="T2" s="249" t="s">
        <v>578</v>
      </c>
      <c r="V2" s="405"/>
    </row>
    <row r="3" spans="2:22">
      <c r="B3" s="559" t="s">
        <v>162</v>
      </c>
      <c r="C3" s="560"/>
      <c r="D3" s="560"/>
      <c r="E3" s="560"/>
      <c r="F3" s="560"/>
      <c r="G3" s="560"/>
      <c r="H3" s="560"/>
      <c r="I3" s="560"/>
      <c r="J3" s="560"/>
      <c r="K3" s="560"/>
      <c r="L3" s="560"/>
      <c r="M3" s="560"/>
      <c r="N3" s="560"/>
      <c r="O3" s="560"/>
      <c r="P3" s="560"/>
      <c r="Q3" s="560"/>
      <c r="R3" s="560"/>
    </row>
    <row r="4" spans="2:22"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22" ht="14.1" customHeight="1">
      <c r="B5" s="225" t="s">
        <v>87</v>
      </c>
      <c r="C5" s="250" t="s">
        <v>159</v>
      </c>
      <c r="D5" s="227">
        <v>29.498597028468833</v>
      </c>
      <c r="E5" s="227">
        <v>29.078446057716572</v>
      </c>
      <c r="F5" s="227">
        <v>28.485904104207037</v>
      </c>
      <c r="G5" s="227">
        <v>27.260404250250588</v>
      </c>
      <c r="H5" s="227">
        <v>26.652889863556698</v>
      </c>
      <c r="I5" s="227">
        <v>26.719818991449593</v>
      </c>
      <c r="J5" s="227">
        <v>27.503149622493172</v>
      </c>
      <c r="K5" s="227">
        <v>27.039289133942095</v>
      </c>
      <c r="L5" s="227">
        <v>25.213519909001565</v>
      </c>
      <c r="M5" s="227">
        <v>25.533741720042798</v>
      </c>
      <c r="N5" s="227">
        <v>25.798361145883639</v>
      </c>
      <c r="O5" s="227">
        <v>25.911366137503784</v>
      </c>
      <c r="P5" s="227">
        <v>26.255950623776663</v>
      </c>
      <c r="Q5" s="227">
        <v>26.499503509376165</v>
      </c>
      <c r="R5" s="227">
        <v>26.688991468047206</v>
      </c>
    </row>
    <row r="6" spans="2:22" ht="14.1" customHeight="1">
      <c r="B6" s="49" t="s">
        <v>49</v>
      </c>
      <c r="C6" s="250" t="s">
        <v>579</v>
      </c>
      <c r="D6" s="227">
        <v>25.34673848768913</v>
      </c>
      <c r="E6" s="227">
        <v>25.362403311930468</v>
      </c>
      <c r="F6" s="227">
        <v>25.570279519236792</v>
      </c>
      <c r="G6" s="227">
        <v>26.18766656351594</v>
      </c>
      <c r="H6" s="227">
        <v>25.587809806153263</v>
      </c>
      <c r="I6" s="227">
        <v>25.195206389638418</v>
      </c>
      <c r="J6" s="227">
        <v>25.791683466754698</v>
      </c>
      <c r="K6" s="227">
        <v>25.304625423279202</v>
      </c>
      <c r="L6" s="227">
        <v>23.550654130159359</v>
      </c>
      <c r="M6" s="227">
        <v>23.935733555925264</v>
      </c>
      <c r="N6" s="227">
        <v>24.246722821997306</v>
      </c>
      <c r="O6" s="227">
        <v>24.486708678241779</v>
      </c>
      <c r="P6" s="227">
        <v>25.012910826160766</v>
      </c>
      <c r="Q6" s="227">
        <v>25.402552743089377</v>
      </c>
      <c r="R6" s="227">
        <v>25.767397132091059</v>
      </c>
    </row>
    <row r="7" spans="2:22" ht="14.1" customHeight="1">
      <c r="B7" s="49" t="s">
        <v>52</v>
      </c>
      <c r="C7" s="250" t="s">
        <v>580</v>
      </c>
      <c r="D7" s="227">
        <v>35.123151565630593</v>
      </c>
      <c r="E7" s="227">
        <v>34.42856481010373</v>
      </c>
      <c r="F7" s="227">
        <v>34.376081648670741</v>
      </c>
      <c r="G7" s="227">
        <v>33.413122326006764</v>
      </c>
      <c r="H7" s="227">
        <v>33.779048117987344</v>
      </c>
      <c r="I7" s="227">
        <v>33.791724834144233</v>
      </c>
      <c r="J7" s="227">
        <v>35.233983565714382</v>
      </c>
      <c r="K7" s="227">
        <v>35.145894570589775</v>
      </c>
      <c r="L7" s="227">
        <v>34.348127976727127</v>
      </c>
      <c r="M7" s="227">
        <v>34.137318657647121</v>
      </c>
      <c r="N7" s="227">
        <v>33.992613630482715</v>
      </c>
      <c r="O7" s="227">
        <v>33.849043093827134</v>
      </c>
      <c r="P7" s="227">
        <v>33.860125686990713</v>
      </c>
      <c r="Q7" s="227">
        <v>33.828680025446353</v>
      </c>
      <c r="R7" s="227">
        <v>33.706473774177944</v>
      </c>
    </row>
    <row r="8" spans="2:22" ht="14.1" customHeight="1">
      <c r="B8" s="49" t="s">
        <v>55</v>
      </c>
      <c r="C8" s="250" t="s">
        <v>581</v>
      </c>
      <c r="D8" s="227">
        <v>30.092470392693453</v>
      </c>
      <c r="E8" s="227">
        <v>29.761701395173919</v>
      </c>
      <c r="F8" s="227">
        <v>28.943211484452181</v>
      </c>
      <c r="G8" s="227">
        <v>26.351572291364306</v>
      </c>
      <c r="H8" s="227">
        <v>26.807629001671888</v>
      </c>
      <c r="I8" s="227">
        <v>27.176998990673969</v>
      </c>
      <c r="J8" s="227">
        <v>27.116129492839047</v>
      </c>
      <c r="K8" s="227">
        <v>27.193172238363378</v>
      </c>
      <c r="L8" s="227">
        <v>25.837621668517397</v>
      </c>
      <c r="M8" s="227">
        <v>25.638846008640115</v>
      </c>
      <c r="N8" s="227">
        <v>26.113360564498223</v>
      </c>
      <c r="O8" s="227">
        <v>26.155755256939166</v>
      </c>
      <c r="P8" s="227">
        <v>26.413557655204666</v>
      </c>
      <c r="Q8" s="227">
        <v>26.515054814569691</v>
      </c>
      <c r="R8" s="227">
        <v>26.388746544502407</v>
      </c>
    </row>
    <row r="9" spans="2:22" ht="14.1" customHeight="1">
      <c r="B9" s="49" t="s">
        <v>58</v>
      </c>
      <c r="C9" s="250" t="s">
        <v>582</v>
      </c>
      <c r="D9" s="227">
        <v>36.30372232555284</v>
      </c>
      <c r="E9" s="227">
        <v>35.260452701486273</v>
      </c>
      <c r="F9" s="227">
        <v>32.478023665167406</v>
      </c>
      <c r="G9" s="227">
        <v>27.129381151622898</v>
      </c>
      <c r="H9" s="227">
        <v>24.060949275788939</v>
      </c>
      <c r="I9" s="227">
        <v>25.84324941349487</v>
      </c>
      <c r="J9" s="227">
        <v>28.64293267460608</v>
      </c>
      <c r="K9" s="227">
        <v>27.15571439136599</v>
      </c>
      <c r="L9" s="227">
        <v>23.829149284953424</v>
      </c>
      <c r="M9" s="227">
        <v>25.077406329044511</v>
      </c>
      <c r="N9" s="227">
        <v>25.371822315659092</v>
      </c>
      <c r="O9" s="227">
        <v>25.21701875822755</v>
      </c>
      <c r="P9" s="227">
        <v>25.082751197337842</v>
      </c>
      <c r="Q9" s="227">
        <v>25.011808571026403</v>
      </c>
      <c r="R9" s="227">
        <v>24.908900407748671</v>
      </c>
    </row>
    <row r="10" spans="2:22" ht="14.1" customHeight="1">
      <c r="B10" s="252" t="s">
        <v>125</v>
      </c>
      <c r="C10" s="250" t="s">
        <v>165</v>
      </c>
      <c r="D10" s="227">
        <v>28.997794526785547</v>
      </c>
      <c r="E10" s="227">
        <v>28.612467046193771</v>
      </c>
      <c r="F10" s="227">
        <v>28.155431668999803</v>
      </c>
      <c r="G10" s="227">
        <v>27.388097613536345</v>
      </c>
      <c r="H10" s="227">
        <v>27.173718974255085</v>
      </c>
      <c r="I10" s="227">
        <v>26.959253230501062</v>
      </c>
      <c r="J10" s="227">
        <v>27.530512987518502</v>
      </c>
      <c r="K10" s="227">
        <v>27.168549727014252</v>
      </c>
      <c r="L10" s="227">
        <v>25.337422391378844</v>
      </c>
      <c r="M10" s="227">
        <v>25.526699028168835</v>
      </c>
      <c r="N10" s="227">
        <v>25.7391890984009</v>
      </c>
      <c r="O10" s="227">
        <v>25.885602821839992</v>
      </c>
      <c r="P10" s="227">
        <v>26.319548918939834</v>
      </c>
      <c r="Q10" s="227">
        <v>26.62760890578323</v>
      </c>
      <c r="R10" s="227">
        <v>26.88074346531436</v>
      </c>
    </row>
    <row r="11" spans="2:22" ht="15" customHeight="1">
      <c r="B11" s="223" t="s">
        <v>43</v>
      </c>
      <c r="C11" s="223" t="s">
        <v>43</v>
      </c>
      <c r="D11" s="224">
        <v>39.108546787089132</v>
      </c>
      <c r="E11" s="224">
        <v>35.785570552442046</v>
      </c>
      <c r="F11" s="224">
        <v>33.305480422088849</v>
      </c>
      <c r="G11" s="224">
        <v>30.544078911073903</v>
      </c>
      <c r="H11" s="224">
        <v>28.613733685039911</v>
      </c>
      <c r="I11" s="224">
        <v>32.039737870969795</v>
      </c>
      <c r="J11" s="224">
        <v>33.379526996963662</v>
      </c>
      <c r="K11" s="224">
        <v>32.242036782306897</v>
      </c>
      <c r="L11" s="224">
        <v>30.264384179606751</v>
      </c>
      <c r="M11" s="224">
        <v>25.579521712784754</v>
      </c>
      <c r="N11" s="224">
        <v>26.523673895382803</v>
      </c>
      <c r="O11" s="224">
        <v>26.275189801890519</v>
      </c>
      <c r="P11" s="224">
        <v>26.023357681557368</v>
      </c>
      <c r="Q11" s="224">
        <v>26.046658755587071</v>
      </c>
      <c r="R11" s="224">
        <v>25.919158344209432</v>
      </c>
    </row>
    <row r="12" spans="2:22" ht="13.5" customHeight="1">
      <c r="B12" s="223" t="s">
        <v>123</v>
      </c>
      <c r="C12" s="223" t="s">
        <v>123</v>
      </c>
      <c r="D12" s="224">
        <v>41.34007068668577</v>
      </c>
      <c r="E12" s="224">
        <v>36.745793227945541</v>
      </c>
      <c r="F12" s="224">
        <v>30.736414793431155</v>
      </c>
      <c r="G12" s="224">
        <v>24.133864104780692</v>
      </c>
      <c r="H12" s="224">
        <v>17.522939524684364</v>
      </c>
      <c r="I12" s="224">
        <v>17.501830427028054</v>
      </c>
      <c r="J12" s="224">
        <v>21.883474673119974</v>
      </c>
      <c r="K12" s="224">
        <v>19.976288603371295</v>
      </c>
      <c r="L12" s="224">
        <v>18.217388063727714</v>
      </c>
      <c r="M12" s="224">
        <v>20.669861550868532</v>
      </c>
      <c r="N12" s="224">
        <v>20.427372905725175</v>
      </c>
      <c r="O12" s="224">
        <v>19.773928587486679</v>
      </c>
      <c r="P12" s="224">
        <v>19.221989603675222</v>
      </c>
      <c r="Q12" s="224">
        <v>18.719332476095389</v>
      </c>
      <c r="R12" s="224">
        <v>18.247270334713477</v>
      </c>
    </row>
    <row r="13" spans="2:22" ht="13.5" customHeight="1">
      <c r="B13" s="223" t="s">
        <v>67</v>
      </c>
      <c r="C13" s="223" t="s">
        <v>67</v>
      </c>
      <c r="D13" s="224">
        <v>33.803367540917797</v>
      </c>
      <c r="E13" s="224">
        <v>34.349105027695217</v>
      </c>
      <c r="F13" s="224">
        <v>34.600502413750803</v>
      </c>
      <c r="G13" s="224">
        <v>35.365772019337641</v>
      </c>
      <c r="H13" s="224">
        <v>34.867351694500016</v>
      </c>
      <c r="I13" s="224">
        <v>34.428112889621062</v>
      </c>
      <c r="J13" s="224">
        <v>33.973697608649701</v>
      </c>
      <c r="K13" s="224">
        <v>33.859026073413432</v>
      </c>
      <c r="L13" s="224">
        <v>32.765800621456677</v>
      </c>
      <c r="M13" s="224" t="s">
        <v>46</v>
      </c>
      <c r="N13" s="224" t="s">
        <v>46</v>
      </c>
      <c r="O13" s="224" t="s">
        <v>46</v>
      </c>
      <c r="P13" s="224" t="s">
        <v>46</v>
      </c>
      <c r="Q13" s="224" t="s">
        <v>46</v>
      </c>
      <c r="R13" s="224" t="s">
        <v>46</v>
      </c>
    </row>
    <row r="14" spans="2:22" ht="13.5" customHeight="1">
      <c r="B14" s="223" t="s">
        <v>350</v>
      </c>
      <c r="C14" s="223" t="s">
        <v>124</v>
      </c>
      <c r="D14" s="224">
        <v>39.252387513627689</v>
      </c>
      <c r="E14" s="224">
        <v>39.83108064308766</v>
      </c>
      <c r="F14" s="224">
        <v>38.928559057310899</v>
      </c>
      <c r="G14" s="224">
        <v>38.806474455500798</v>
      </c>
      <c r="H14" s="224">
        <v>39.024134060253402</v>
      </c>
      <c r="I14" s="224">
        <v>38.705564029260074</v>
      </c>
      <c r="J14" s="224">
        <v>39.649420707122403</v>
      </c>
      <c r="K14" s="224">
        <v>38.415052201398183</v>
      </c>
      <c r="L14" s="224">
        <v>35.144982321928566</v>
      </c>
      <c r="M14" s="224">
        <v>34.657814200001113</v>
      </c>
      <c r="N14" s="224">
        <v>34.578224516900463</v>
      </c>
      <c r="O14" s="224">
        <v>35.09617963216661</v>
      </c>
      <c r="P14" s="224">
        <v>34.885133888334316</v>
      </c>
      <c r="Q14" s="224">
        <v>35.060944820540314</v>
      </c>
      <c r="R14" s="224">
        <v>34.988675356925249</v>
      </c>
    </row>
    <row r="15" spans="2:22" ht="13.5" customHeight="1">
      <c r="B15" s="223" t="s">
        <v>56</v>
      </c>
      <c r="C15" s="223" t="s">
        <v>56</v>
      </c>
      <c r="D15" s="224">
        <v>34.708171633102239</v>
      </c>
      <c r="E15" s="224">
        <v>34.491001823172098</v>
      </c>
      <c r="F15" s="224">
        <v>32.495781032808019</v>
      </c>
      <c r="G15" s="224">
        <v>28.229070912762761</v>
      </c>
      <c r="H15" s="224">
        <v>30.648186882996249</v>
      </c>
      <c r="I15" s="224">
        <v>30.437023104265172</v>
      </c>
      <c r="J15" s="224">
        <v>30.600169767506536</v>
      </c>
      <c r="K15" s="224">
        <v>31.425369547695475</v>
      </c>
      <c r="L15" s="224">
        <v>29.361548408344657</v>
      </c>
      <c r="M15" s="224">
        <v>28.604361728494204</v>
      </c>
      <c r="N15" s="224">
        <v>28.998822867762076</v>
      </c>
      <c r="O15" s="224">
        <v>28.873393362595724</v>
      </c>
      <c r="P15" s="224">
        <v>29.154724518973531</v>
      </c>
      <c r="Q15" s="224">
        <v>29.233228961856696</v>
      </c>
      <c r="R15" s="224">
        <v>28.967001905212253</v>
      </c>
    </row>
    <row r="16" spans="2:22" ht="13.5" customHeight="1">
      <c r="B16" s="223" t="s">
        <v>376</v>
      </c>
      <c r="C16" s="223" t="s">
        <v>376</v>
      </c>
      <c r="D16" s="224">
        <v>32.242295772036847</v>
      </c>
      <c r="E16" s="224">
        <v>33.841276148537879</v>
      </c>
      <c r="F16" s="224">
        <v>33.533319539324594</v>
      </c>
      <c r="G16" s="224">
        <v>34.635768467677238</v>
      </c>
      <c r="H16" s="224">
        <v>34.343184597299356</v>
      </c>
      <c r="I16" s="224">
        <v>32.960383469349978</v>
      </c>
      <c r="J16" s="224">
        <v>34.503546975609012</v>
      </c>
      <c r="K16" s="224">
        <v>35.077230680729464</v>
      </c>
      <c r="L16" s="224">
        <v>35.770102323333219</v>
      </c>
      <c r="M16" s="224">
        <v>35.950273300926803</v>
      </c>
      <c r="N16" s="224">
        <v>34.824124071939117</v>
      </c>
      <c r="O16" s="224">
        <v>34.945696577368594</v>
      </c>
      <c r="P16" s="224">
        <v>35.711229341146392</v>
      </c>
      <c r="Q16" s="224">
        <v>36.345121532322551</v>
      </c>
      <c r="R16" s="224">
        <v>36.797499402702208</v>
      </c>
    </row>
    <row r="17" spans="2:18" ht="13.5" customHeight="1">
      <c r="B17" s="223" t="s">
        <v>68</v>
      </c>
      <c r="C17" s="223" t="s">
        <v>68</v>
      </c>
      <c r="D17" s="224">
        <v>23.781400929007397</v>
      </c>
      <c r="E17" s="224">
        <v>22.587343806311065</v>
      </c>
      <c r="F17" s="224">
        <v>22.263722126192349</v>
      </c>
      <c r="G17" s="224">
        <v>22.809586968398868</v>
      </c>
      <c r="H17" s="224">
        <v>22.613492918273366</v>
      </c>
      <c r="I17" s="224">
        <v>22.819890267926716</v>
      </c>
      <c r="J17" s="224">
        <v>23.958159728775858</v>
      </c>
      <c r="K17" s="224">
        <v>23.59201253080608</v>
      </c>
      <c r="L17" s="224">
        <v>21.838932830224493</v>
      </c>
      <c r="M17" s="224">
        <v>24.857083386537941</v>
      </c>
      <c r="N17" s="224">
        <v>24.52924249169844</v>
      </c>
      <c r="O17" s="224">
        <v>24.365706462172749</v>
      </c>
      <c r="P17" s="224">
        <v>25.021984200182239</v>
      </c>
      <c r="Q17" s="224">
        <v>25.010173533829729</v>
      </c>
      <c r="R17" s="224">
        <v>25.014969889712042</v>
      </c>
    </row>
    <row r="18" spans="2:18" ht="13.5" customHeight="1">
      <c r="B18" s="223" t="s">
        <v>50</v>
      </c>
      <c r="C18" s="223" t="s">
        <v>50</v>
      </c>
      <c r="D18" s="224">
        <v>27.857013613482017</v>
      </c>
      <c r="E18" s="224">
        <v>27.728282677142918</v>
      </c>
      <c r="F18" s="224">
        <v>28.107864028521277</v>
      </c>
      <c r="G18" s="224">
        <v>28.813326350803219</v>
      </c>
      <c r="H18" s="224">
        <v>28.215125956833909</v>
      </c>
      <c r="I18" s="224">
        <v>27.811388851068074</v>
      </c>
      <c r="J18" s="224">
        <v>28.272143332459553</v>
      </c>
      <c r="K18" s="224">
        <v>27.777557081005323</v>
      </c>
      <c r="L18" s="224">
        <v>25.592166507773435</v>
      </c>
      <c r="M18" s="224">
        <v>25.984866551570811</v>
      </c>
      <c r="N18" s="224">
        <v>26.270382655230833</v>
      </c>
      <c r="O18" s="224">
        <v>26.513363254408308</v>
      </c>
      <c r="P18" s="224">
        <v>27.150186548210542</v>
      </c>
      <c r="Q18" s="224">
        <v>27.62573421072786</v>
      </c>
      <c r="R18" s="224">
        <v>28.163158125270822</v>
      </c>
    </row>
    <row r="19" spans="2:18" ht="13.5" customHeight="1">
      <c r="B19" s="223" t="s">
        <v>69</v>
      </c>
      <c r="C19" s="223" t="s">
        <v>69</v>
      </c>
      <c r="D19" s="224">
        <v>29.247337110077599</v>
      </c>
      <c r="E19" s="224">
        <v>28.977618802016124</v>
      </c>
      <c r="F19" s="224">
        <v>29.517165544965934</v>
      </c>
      <c r="G19" s="224">
        <v>27.757162319820278</v>
      </c>
      <c r="H19" s="224">
        <v>27.719668486621181</v>
      </c>
      <c r="I19" s="224">
        <v>26.82500131807674</v>
      </c>
      <c r="J19" s="224">
        <v>29.990242298185848</v>
      </c>
      <c r="K19" s="224">
        <v>29.367967404365107</v>
      </c>
      <c r="L19" s="224">
        <v>26.513123253089262</v>
      </c>
      <c r="M19" s="224">
        <v>26.985148690748161</v>
      </c>
      <c r="N19" s="224">
        <v>29.151388161565038</v>
      </c>
      <c r="O19" s="224">
        <v>29.381126626991254</v>
      </c>
      <c r="P19" s="224">
        <v>29.530974164607677</v>
      </c>
      <c r="Q19" s="224">
        <v>29.286506308274056</v>
      </c>
      <c r="R19" s="224">
        <v>29.042350902681051</v>
      </c>
    </row>
    <row r="20" spans="2:18" ht="13.5" customHeight="1">
      <c r="B20" s="223" t="s">
        <v>70</v>
      </c>
      <c r="C20" s="223" t="s">
        <v>70</v>
      </c>
      <c r="D20" s="224">
        <v>42.901862453363144</v>
      </c>
      <c r="E20" s="224">
        <v>42.814400477124245</v>
      </c>
      <c r="F20" s="224">
        <v>43.387610352373045</v>
      </c>
      <c r="G20" s="224">
        <v>45.323203655398601</v>
      </c>
      <c r="H20" s="224">
        <v>46.468412495479768</v>
      </c>
      <c r="I20" s="224">
        <v>46.005833997730619</v>
      </c>
      <c r="J20" s="224">
        <v>46.225189621483601</v>
      </c>
      <c r="K20" s="224">
        <v>47.248597237563878</v>
      </c>
      <c r="L20" s="224">
        <v>46.997118772716632</v>
      </c>
      <c r="M20" s="224">
        <v>48.378491340304798</v>
      </c>
      <c r="N20" s="224">
        <v>48.481667830777013</v>
      </c>
      <c r="O20" s="224">
        <v>48.47916957770164</v>
      </c>
      <c r="P20" s="224">
        <v>48.341829547763012</v>
      </c>
      <c r="Q20" s="224">
        <v>48.71032324245823</v>
      </c>
      <c r="R20" s="224">
        <v>46.958855570168083</v>
      </c>
    </row>
    <row r="21" spans="2:18" ht="13.5" customHeight="1">
      <c r="B21" s="223" t="s">
        <v>71</v>
      </c>
      <c r="C21" s="223" t="s">
        <v>71</v>
      </c>
      <c r="D21" s="224">
        <v>13.557291534492578</v>
      </c>
      <c r="E21" s="224">
        <v>14.218386624879686</v>
      </c>
      <c r="F21" s="224">
        <v>14.247686781837881</v>
      </c>
      <c r="G21" s="224">
        <v>16.648147643273521</v>
      </c>
      <c r="H21" s="224">
        <v>13.871222394966104</v>
      </c>
      <c r="I21" s="224">
        <v>14.013816445386718</v>
      </c>
      <c r="J21" s="224">
        <v>14.155838199110498</v>
      </c>
      <c r="K21" s="224">
        <v>14.39599865191116</v>
      </c>
      <c r="L21" s="224">
        <v>14.040239533429377</v>
      </c>
      <c r="M21" s="224">
        <v>14.239147155858008</v>
      </c>
      <c r="N21" s="224">
        <v>14.179015132085265</v>
      </c>
      <c r="O21" s="224">
        <v>14.348821944280129</v>
      </c>
      <c r="P21" s="224">
        <v>14.3935811135715</v>
      </c>
      <c r="Q21" s="224">
        <v>14.413347084882217</v>
      </c>
      <c r="R21" s="224">
        <v>14.412789332643024</v>
      </c>
    </row>
    <row r="22" spans="2:18" ht="16.149999999999999" customHeight="1">
      <c r="B22" s="223" t="s">
        <v>181</v>
      </c>
      <c r="C22" s="223" t="s">
        <v>72</v>
      </c>
      <c r="D22" s="224">
        <v>39.317335339434116</v>
      </c>
      <c r="E22" s="224">
        <v>39.167337680996098</v>
      </c>
      <c r="F22" s="224">
        <v>38.369662429636143</v>
      </c>
      <c r="G22" s="224">
        <v>33.559868490826922</v>
      </c>
      <c r="H22" s="224">
        <v>30.332983502057921</v>
      </c>
      <c r="I22" s="224">
        <v>32.049682819481376</v>
      </c>
      <c r="J22" s="224">
        <v>35.324824715915398</v>
      </c>
      <c r="K22" s="224">
        <v>33.220623060043124</v>
      </c>
      <c r="L22" s="224">
        <v>30.506910101509931</v>
      </c>
      <c r="M22" s="224">
        <v>32.88000714718742</v>
      </c>
      <c r="N22" s="224">
        <v>35.59284445249245</v>
      </c>
      <c r="O22" s="224">
        <v>35.553306564270002</v>
      </c>
      <c r="P22" s="224">
        <v>35.537936772629791</v>
      </c>
      <c r="Q22" s="224">
        <v>35.399667670477108</v>
      </c>
      <c r="R22" s="224">
        <v>35.399667670477029</v>
      </c>
    </row>
    <row r="23" spans="2:18" ht="14.45" customHeight="1">
      <c r="B23" s="223" t="s">
        <v>182</v>
      </c>
      <c r="C23" s="223" t="s">
        <v>150</v>
      </c>
      <c r="D23" s="224">
        <v>20.83144503493163</v>
      </c>
      <c r="E23" s="224">
        <v>21.693651902816597</v>
      </c>
      <c r="F23" s="224">
        <v>24.387184037558683</v>
      </c>
      <c r="G23" s="224">
        <v>22.030361307745817</v>
      </c>
      <c r="H23" s="224">
        <v>20.265298590093746</v>
      </c>
      <c r="I23" s="224">
        <v>21.761089337175793</v>
      </c>
      <c r="J23" s="224">
        <v>20.669601568486051</v>
      </c>
      <c r="K23" s="224">
        <v>20.295590086619946</v>
      </c>
      <c r="L23" s="224">
        <v>19.268419243986255</v>
      </c>
      <c r="M23" s="224">
        <v>20.645921059252895</v>
      </c>
      <c r="N23" s="224">
        <v>21.028173297464644</v>
      </c>
      <c r="O23" s="224">
        <v>21.230400574539612</v>
      </c>
      <c r="P23" s="224">
        <v>21.49371455931421</v>
      </c>
      <c r="Q23" s="224">
        <v>21.792952457436634</v>
      </c>
      <c r="R23" s="224">
        <v>21.733642996134343</v>
      </c>
    </row>
    <row r="24" spans="2:18" ht="13.5" customHeight="1">
      <c r="B24" s="223" t="s">
        <v>74</v>
      </c>
      <c r="C24" s="223" t="s">
        <v>74</v>
      </c>
      <c r="D24" s="224">
        <v>46.914859664658508</v>
      </c>
      <c r="E24" s="224">
        <v>47.559935452604279</v>
      </c>
      <c r="F24" s="224">
        <v>47.3612550637285</v>
      </c>
      <c r="G24" s="224">
        <v>48.41433772278166</v>
      </c>
      <c r="H24" s="224">
        <v>45.049216973339263</v>
      </c>
      <c r="I24" s="224">
        <v>44.065379235909276</v>
      </c>
      <c r="J24" s="224">
        <v>43.817424700751779</v>
      </c>
      <c r="K24" s="224">
        <v>43.329555373917643</v>
      </c>
      <c r="L24" s="224">
        <v>42.362205505667724</v>
      </c>
      <c r="M24" s="224">
        <v>42.156880671081296</v>
      </c>
      <c r="N24" s="224">
        <v>42.211242105624159</v>
      </c>
      <c r="O24" s="224">
        <v>42.560583113729727</v>
      </c>
      <c r="P24" s="224">
        <v>43.174551169989641</v>
      </c>
      <c r="Q24" s="224">
        <v>43.643693149160768</v>
      </c>
      <c r="R24" s="224">
        <v>44.134565726778554</v>
      </c>
    </row>
    <row r="25" spans="2:18" ht="13.5" customHeight="1">
      <c r="B25" s="223" t="s">
        <v>51</v>
      </c>
      <c r="C25" s="223" t="s">
        <v>51</v>
      </c>
      <c r="D25" s="224">
        <v>19.814295339606456</v>
      </c>
      <c r="E25" s="224">
        <v>19.600329905497119</v>
      </c>
      <c r="F25" s="224">
        <v>19.149373514191577</v>
      </c>
      <c r="G25" s="224">
        <v>19.853890285052067</v>
      </c>
      <c r="H25" s="224">
        <v>20.11283383009329</v>
      </c>
      <c r="I25" s="224">
        <v>19.866065608974584</v>
      </c>
      <c r="J25" s="224">
        <v>20.011531173753745</v>
      </c>
      <c r="K25" s="224">
        <v>19.644505825652242</v>
      </c>
      <c r="L25" s="224">
        <v>18.727411344016794</v>
      </c>
      <c r="M25" s="224">
        <v>19.262297910729153</v>
      </c>
      <c r="N25" s="224">
        <v>19.563339924627009</v>
      </c>
      <c r="O25" s="224">
        <v>19.736176277156453</v>
      </c>
      <c r="P25" s="224">
        <v>19.938910597911345</v>
      </c>
      <c r="Q25" s="224">
        <v>20.107562175187983</v>
      </c>
      <c r="R25" s="224">
        <v>20.247797775858594</v>
      </c>
    </row>
    <row r="26" spans="2:18" ht="13.5" customHeight="1">
      <c r="B26" s="223" t="s">
        <v>75</v>
      </c>
      <c r="C26" s="223" t="s">
        <v>75</v>
      </c>
      <c r="D26" s="224">
        <v>17.249345574989601</v>
      </c>
      <c r="E26" s="224">
        <v>16.864417379830936</v>
      </c>
      <c r="F26" s="224">
        <v>16.460577729014826</v>
      </c>
      <c r="G26" s="224">
        <v>14.874655838178818</v>
      </c>
      <c r="H26" s="224">
        <v>14.337500561274341</v>
      </c>
      <c r="I26" s="224">
        <v>14.053316643830978</v>
      </c>
      <c r="J26" s="224">
        <v>14.880765554679179</v>
      </c>
      <c r="K26" s="224">
        <v>14.15363448296986</v>
      </c>
      <c r="L26" s="224">
        <v>12.364844516392925</v>
      </c>
      <c r="M26" s="224">
        <v>12.405454630315486</v>
      </c>
      <c r="N26" s="224">
        <v>12.887823411473823</v>
      </c>
      <c r="O26" s="224">
        <v>13.404354384340495</v>
      </c>
      <c r="P26" s="224">
        <v>13.714352122324531</v>
      </c>
      <c r="Q26" s="224">
        <v>13.908139936512978</v>
      </c>
      <c r="R26" s="224">
        <v>12.84620432452887</v>
      </c>
    </row>
    <row r="27" spans="2:18" ht="13.5" customHeight="1">
      <c r="B27" s="223" t="s">
        <v>103</v>
      </c>
      <c r="C27" s="223" t="s">
        <v>103</v>
      </c>
      <c r="D27" s="224">
        <v>13.534966978808535</v>
      </c>
      <c r="E27" s="224">
        <v>13.356033655803987</v>
      </c>
      <c r="F27" s="224">
        <v>13.950958337859179</v>
      </c>
      <c r="G27" s="224">
        <v>15.718183441972435</v>
      </c>
      <c r="H27" s="224">
        <v>16.724431216139653</v>
      </c>
      <c r="I27" s="224">
        <v>16.941754873767227</v>
      </c>
      <c r="J27" s="224">
        <v>15.387892912658222</v>
      </c>
      <c r="K27" s="224">
        <v>10.445438131035031</v>
      </c>
      <c r="L27" s="224">
        <v>9.5797773056454751</v>
      </c>
      <c r="M27" s="224">
        <v>10.135194508240572</v>
      </c>
      <c r="N27" s="224">
        <v>10.264922647186756</v>
      </c>
      <c r="O27" s="224">
        <v>10.450331420965837</v>
      </c>
      <c r="P27" s="224">
        <v>10.668272867129968</v>
      </c>
      <c r="Q27" s="224">
        <v>10.904013804551868</v>
      </c>
      <c r="R27" s="224">
        <v>11.148193995806571</v>
      </c>
    </row>
    <row r="28" spans="2:18" ht="13.5" customHeight="1">
      <c r="B28" s="223" t="s">
        <v>41</v>
      </c>
      <c r="C28" s="223" t="s">
        <v>41</v>
      </c>
      <c r="D28" s="224">
        <v>26.342903175144489</v>
      </c>
      <c r="E28" s="224">
        <v>24.754333024297186</v>
      </c>
      <c r="F28" s="224">
        <v>23.742080492046632</v>
      </c>
      <c r="G28" s="224">
        <v>16.611008637238104</v>
      </c>
      <c r="H28" s="224">
        <v>17.008453073854909</v>
      </c>
      <c r="I28" s="224">
        <v>19.822409604482683</v>
      </c>
      <c r="J28" s="224">
        <v>21.426192296234799</v>
      </c>
      <c r="K28" s="224">
        <v>19.678950370042251</v>
      </c>
      <c r="L28" s="224">
        <v>18.177393918469871</v>
      </c>
      <c r="M28" s="224">
        <v>18.984021806471894</v>
      </c>
      <c r="N28" s="224">
        <v>19.127745678197435</v>
      </c>
      <c r="O28" s="224">
        <v>19.262616459254829</v>
      </c>
      <c r="P28" s="224">
        <v>19.149428852801258</v>
      </c>
      <c r="Q28" s="224">
        <v>19.139233309115546</v>
      </c>
      <c r="R28" s="224">
        <v>19.096131685110613</v>
      </c>
    </row>
    <row r="29" spans="2:18" ht="13.5" customHeight="1">
      <c r="B29" s="223" t="s">
        <v>40</v>
      </c>
      <c r="C29" s="223" t="s">
        <v>40</v>
      </c>
      <c r="D29" s="224">
        <v>71.242179243577056</v>
      </c>
      <c r="E29" s="224">
        <v>72.259772527475434</v>
      </c>
      <c r="F29" s="224">
        <v>66.645493818619187</v>
      </c>
      <c r="G29" s="224">
        <v>59.998947460771689</v>
      </c>
      <c r="H29" s="224">
        <v>54.059696490110795</v>
      </c>
      <c r="I29" s="224">
        <v>57.651326108113246</v>
      </c>
      <c r="J29" s="224">
        <v>58.428479170692427</v>
      </c>
      <c r="K29" s="224">
        <v>57.931509112257388</v>
      </c>
      <c r="L29" s="224">
        <v>56.47327038113189</v>
      </c>
      <c r="M29" s="224">
        <v>51.017521741889674</v>
      </c>
      <c r="N29" s="224">
        <v>53.200944535968752</v>
      </c>
      <c r="O29" s="224">
        <v>52.433288472234018</v>
      </c>
      <c r="P29" s="224">
        <v>51.046662335258553</v>
      </c>
      <c r="Q29" s="224">
        <v>49.830733328263307</v>
      </c>
      <c r="R29" s="224">
        <v>48.942313017526686</v>
      </c>
    </row>
    <row r="30" spans="2:18" ht="13.5" customHeight="1">
      <c r="B30" s="223" t="s">
        <v>418</v>
      </c>
      <c r="C30" s="223" t="s">
        <v>418</v>
      </c>
      <c r="D30" s="224">
        <v>21.785080790373279</v>
      </c>
      <c r="E30" s="224">
        <v>20.079050628968051</v>
      </c>
      <c r="F30" s="224">
        <v>22.598192018943298</v>
      </c>
      <c r="G30" s="224">
        <v>19.171189409909985</v>
      </c>
      <c r="H30" s="224">
        <v>19.377725458927884</v>
      </c>
      <c r="I30" s="224">
        <v>21.870835960508803</v>
      </c>
      <c r="J30" s="224">
        <v>21.002697671570797</v>
      </c>
      <c r="K30" s="224">
        <v>21.039213314419879</v>
      </c>
      <c r="L30" s="224">
        <v>11.867926825683757</v>
      </c>
      <c r="M30" s="224">
        <v>11.147679174675753</v>
      </c>
      <c r="N30" s="224">
        <v>12.21819790810471</v>
      </c>
      <c r="O30" s="224">
        <v>13.568614709231976</v>
      </c>
      <c r="P30" s="224">
        <v>16.769240475915666</v>
      </c>
      <c r="Q30" s="224">
        <v>18.700951292762511</v>
      </c>
      <c r="R30" s="224">
        <v>20.218001938910863</v>
      </c>
    </row>
    <row r="31" spans="2:18" ht="13.5" customHeight="1">
      <c r="B31" s="223" t="s">
        <v>76</v>
      </c>
      <c r="C31" s="223" t="s">
        <v>76</v>
      </c>
      <c r="D31" s="224">
        <v>25.402553273999569</v>
      </c>
      <c r="E31" s="224">
        <v>24.301875644308069</v>
      </c>
      <c r="F31" s="224">
        <v>23.328529532330506</v>
      </c>
      <c r="G31" s="224">
        <v>22.162299936296723</v>
      </c>
      <c r="H31" s="224">
        <v>20.094782735335045</v>
      </c>
      <c r="I31" s="224">
        <v>19.521754924178939</v>
      </c>
      <c r="J31" s="224">
        <v>20.159632548525959</v>
      </c>
      <c r="K31" s="224">
        <v>21.316067258579473</v>
      </c>
      <c r="L31" s="224">
        <v>20.357776189577525</v>
      </c>
      <c r="M31" s="224">
        <v>19.445312937656603</v>
      </c>
      <c r="N31" s="224">
        <v>19.820352339056679</v>
      </c>
      <c r="O31" s="224">
        <v>19.849397671411872</v>
      </c>
      <c r="P31" s="224">
        <v>19.839361836300313</v>
      </c>
      <c r="Q31" s="224">
        <v>19.823538634535375</v>
      </c>
      <c r="R31" s="224">
        <v>19.818956613056226</v>
      </c>
    </row>
    <row r="32" spans="2:18" ht="13.5" customHeight="1">
      <c r="B32" s="223" t="s">
        <v>57</v>
      </c>
      <c r="C32" s="223" t="s">
        <v>57</v>
      </c>
      <c r="D32" s="224">
        <v>24.487579314456177</v>
      </c>
      <c r="E32" s="224">
        <v>24.070357800512042</v>
      </c>
      <c r="F32" s="224">
        <v>23.421809748765202</v>
      </c>
      <c r="G32" s="224">
        <v>23.500956101067231</v>
      </c>
      <c r="H32" s="224">
        <v>24.586975829405922</v>
      </c>
      <c r="I32" s="224">
        <v>24.642441779171961</v>
      </c>
      <c r="J32" s="224">
        <v>23.465348440632951</v>
      </c>
      <c r="K32" s="224">
        <v>23.635684018693844</v>
      </c>
      <c r="L32" s="224">
        <v>24.555803913254429</v>
      </c>
      <c r="M32" s="224">
        <v>23.338555722423749</v>
      </c>
      <c r="N32" s="224">
        <v>23.378389069453771</v>
      </c>
      <c r="O32" s="224">
        <v>23.066434706383763</v>
      </c>
      <c r="P32" s="224">
        <v>23.099539109180569</v>
      </c>
      <c r="Q32" s="224">
        <v>23.106389679876742</v>
      </c>
      <c r="R32" s="224">
        <v>22.913716206472433</v>
      </c>
    </row>
    <row r="33" spans="2:18" ht="13.5" customHeight="1">
      <c r="B33" s="223" t="s">
        <v>77</v>
      </c>
      <c r="C33" s="223" t="s">
        <v>77</v>
      </c>
      <c r="D33" s="224">
        <v>28.039212637622494</v>
      </c>
      <c r="E33" s="224">
        <v>27.8445002522488</v>
      </c>
      <c r="F33" s="224">
        <v>28.026103983677984</v>
      </c>
      <c r="G33" s="224">
        <v>26.080185621854852</v>
      </c>
      <c r="H33" s="224">
        <v>26.054208870847557</v>
      </c>
      <c r="I33" s="224">
        <v>26.562892445757235</v>
      </c>
      <c r="J33" s="224">
        <v>26.141038537145576</v>
      </c>
      <c r="K33" s="224">
        <v>25.645119400262338</v>
      </c>
      <c r="L33" s="224">
        <v>28.681837524434012</v>
      </c>
      <c r="M33" s="224">
        <v>25.343572131580501</v>
      </c>
      <c r="N33" s="224">
        <v>26.603076087211885</v>
      </c>
      <c r="O33" s="224">
        <v>26.817708634299137</v>
      </c>
      <c r="P33" s="224">
        <v>27.088905725347917</v>
      </c>
      <c r="Q33" s="224">
        <v>27.420911295264577</v>
      </c>
      <c r="R33" s="224">
        <v>27.705423898982236</v>
      </c>
    </row>
    <row r="34" spans="2:18" ht="13.5" customHeight="1">
      <c r="B34" s="223" t="s">
        <v>38</v>
      </c>
      <c r="C34" s="223" t="s">
        <v>38</v>
      </c>
      <c r="D34" s="224">
        <v>48.717870381685607</v>
      </c>
      <c r="E34" s="224">
        <v>49.532228993219469</v>
      </c>
      <c r="F34" s="224">
        <v>46.275749021620584</v>
      </c>
      <c r="G34" s="224">
        <v>34.930719447536745</v>
      </c>
      <c r="H34" s="224">
        <v>30.204191871249105</v>
      </c>
      <c r="I34" s="224">
        <v>33.218394615563149</v>
      </c>
      <c r="J34" s="224">
        <v>36.764107870364228</v>
      </c>
      <c r="K34" s="224">
        <v>37.449033256649201</v>
      </c>
      <c r="L34" s="224">
        <v>34.325357998533732</v>
      </c>
      <c r="M34" s="224">
        <v>33.710733498666613</v>
      </c>
      <c r="N34" s="224">
        <v>36.153097886175566</v>
      </c>
      <c r="O34" s="224">
        <v>36.275185464503636</v>
      </c>
      <c r="P34" s="224">
        <v>36.361107109221678</v>
      </c>
      <c r="Q34" s="224">
        <v>35.928006006769657</v>
      </c>
      <c r="R34" s="224">
        <v>35.474239650652386</v>
      </c>
    </row>
    <row r="35" spans="2:18" ht="13.5" customHeight="1">
      <c r="B35" s="223" t="s">
        <v>78</v>
      </c>
      <c r="C35" s="223" t="s">
        <v>78</v>
      </c>
      <c r="D35" s="224">
        <v>13.024867183797669</v>
      </c>
      <c r="E35" s="224">
        <v>13.452283308012806</v>
      </c>
      <c r="F35" s="224">
        <v>15.243139274987429</v>
      </c>
      <c r="G35" s="224">
        <v>14.517406020806725</v>
      </c>
      <c r="H35" s="224">
        <v>15.519442001486262</v>
      </c>
      <c r="I35" s="224">
        <v>15.543963130233776</v>
      </c>
      <c r="J35" s="224">
        <v>15.209507358700533</v>
      </c>
      <c r="K35" s="224">
        <v>12.992949335976665</v>
      </c>
      <c r="L35" s="224">
        <v>15.113000954329392</v>
      </c>
      <c r="M35" s="224">
        <v>15.750639560628828</v>
      </c>
      <c r="N35" s="224">
        <v>17.021576965806208</v>
      </c>
      <c r="O35" s="224">
        <v>17.502340814525624</v>
      </c>
      <c r="P35" s="224">
        <v>17.626560824059919</v>
      </c>
      <c r="Q35" s="224">
        <v>17.595526605365123</v>
      </c>
      <c r="R35" s="224">
        <v>17.570908847317888</v>
      </c>
    </row>
    <row r="36" spans="2:18" ht="13.5" customHeight="1">
      <c r="B36" s="223" t="s">
        <v>79</v>
      </c>
      <c r="C36" s="223" t="s">
        <v>79</v>
      </c>
      <c r="D36" s="224">
        <v>22.369018530931736</v>
      </c>
      <c r="E36" s="224">
        <v>22.291926532260565</v>
      </c>
      <c r="F36" s="224">
        <v>22.389666644817613</v>
      </c>
      <c r="G36" s="224">
        <v>20.276869229244426</v>
      </c>
      <c r="H36" s="224">
        <v>18.753690592038826</v>
      </c>
      <c r="I36" s="224">
        <v>18.311937098835003</v>
      </c>
      <c r="J36" s="224">
        <v>19.428680296653809</v>
      </c>
      <c r="K36" s="224">
        <v>19.929946060542424</v>
      </c>
      <c r="L36" s="224">
        <v>18.020454270513259</v>
      </c>
      <c r="M36" s="224">
        <v>18.349062031424147</v>
      </c>
      <c r="N36" s="224">
        <v>18.850681305161181</v>
      </c>
      <c r="O36" s="224">
        <v>18.919007209383309</v>
      </c>
      <c r="P36" s="224">
        <v>19.061719777795908</v>
      </c>
      <c r="Q36" s="224">
        <v>19.214374489825794</v>
      </c>
      <c r="R36" s="224">
        <v>19.339785102832202</v>
      </c>
    </row>
    <row r="37" spans="2:18" ht="13.5" customHeight="1">
      <c r="B37" s="223" t="s">
        <v>80</v>
      </c>
      <c r="C37" s="223" t="s">
        <v>80</v>
      </c>
      <c r="D37" s="224">
        <v>17.774690942500168</v>
      </c>
      <c r="E37" s="224">
        <v>18.044764872545525</v>
      </c>
      <c r="F37" s="224">
        <v>18.133500107844139</v>
      </c>
      <c r="G37" s="224">
        <v>18.512739702180532</v>
      </c>
      <c r="H37" s="224">
        <v>18.299132244613503</v>
      </c>
      <c r="I37" s="224">
        <v>18.688803912977146</v>
      </c>
      <c r="J37" s="224">
        <v>19.297968141734405</v>
      </c>
      <c r="K37" s="224">
        <v>19.903592151804709</v>
      </c>
      <c r="L37" s="224">
        <v>19.647786797882834</v>
      </c>
      <c r="M37" s="224">
        <v>18.213239749171539</v>
      </c>
      <c r="N37" s="224">
        <v>18.955824245693091</v>
      </c>
      <c r="O37" s="224">
        <v>19.236267307233884</v>
      </c>
      <c r="P37" s="224">
        <v>19.38939607989278</v>
      </c>
      <c r="Q37" s="224">
        <v>19.48146957337881</v>
      </c>
      <c r="R37" s="224">
        <v>19.590612382529514</v>
      </c>
    </row>
    <row r="38" spans="2:18" ht="13.5" customHeight="1">
      <c r="B38" s="223" t="s">
        <v>81</v>
      </c>
      <c r="C38" s="223" t="s">
        <v>81</v>
      </c>
      <c r="D38" s="224">
        <v>39.262002766467106</v>
      </c>
      <c r="E38" s="224">
        <v>38.650073640153032</v>
      </c>
      <c r="F38" s="224">
        <v>38.956386236400391</v>
      </c>
      <c r="G38" s="224">
        <v>39.042617058649483</v>
      </c>
      <c r="H38" s="224">
        <v>38.691940291715511</v>
      </c>
      <c r="I38" s="224">
        <v>39.751243646079928</v>
      </c>
      <c r="J38" s="224">
        <v>41.26327151546861</v>
      </c>
      <c r="K38" s="224">
        <v>41.030392331150814</v>
      </c>
      <c r="L38" s="224">
        <v>40.721680507742043</v>
      </c>
      <c r="M38" s="224">
        <v>40.420051851267111</v>
      </c>
      <c r="N38" s="224">
        <v>41.151353722134537</v>
      </c>
      <c r="O38" s="224">
        <v>40.914688404901653</v>
      </c>
      <c r="P38" s="224">
        <v>40.904135175209539</v>
      </c>
      <c r="Q38" s="224">
        <v>40.974527388913614</v>
      </c>
      <c r="R38" s="224">
        <v>40.873452887994574</v>
      </c>
    </row>
    <row r="39" spans="2:18" ht="13.5" customHeight="1">
      <c r="B39" s="223" t="s">
        <v>37</v>
      </c>
      <c r="C39" s="223" t="s">
        <v>37</v>
      </c>
      <c r="D39" s="224">
        <v>41.508875376090536</v>
      </c>
      <c r="E39" s="224">
        <v>49.852578434496913</v>
      </c>
      <c r="F39" s="224">
        <v>47.719511629857806</v>
      </c>
      <c r="G39" s="224">
        <v>60.272412830823285</v>
      </c>
      <c r="H39" s="224">
        <v>35.319569138770689</v>
      </c>
      <c r="I39" s="224">
        <v>32.175117679732814</v>
      </c>
      <c r="J39" s="224">
        <v>34.818536513666771</v>
      </c>
      <c r="K39" s="224">
        <v>37.490278420923573</v>
      </c>
      <c r="L39" s="224">
        <v>35.618047013056959</v>
      </c>
      <c r="M39" s="224">
        <v>33.749993250672503</v>
      </c>
      <c r="N39" s="224">
        <v>37.350325058589753</v>
      </c>
      <c r="O39" s="224">
        <v>36.586481015223548</v>
      </c>
      <c r="P39" s="224">
        <v>35.233381412532218</v>
      </c>
      <c r="Q39" s="224">
        <v>34.195029404457323</v>
      </c>
      <c r="R39" s="224">
        <v>33.551767952467621</v>
      </c>
    </row>
    <row r="40" spans="2:18" ht="13.5" customHeight="1">
      <c r="B40" s="223" t="s">
        <v>82</v>
      </c>
      <c r="C40" s="223" t="s">
        <v>82</v>
      </c>
      <c r="D40" s="224">
        <v>32.637359536369694</v>
      </c>
      <c r="E40" s="224">
        <v>31.503644751749615</v>
      </c>
      <c r="F40" s="224">
        <v>32.001441809541355</v>
      </c>
      <c r="G40" s="224">
        <v>32.839642571737748</v>
      </c>
      <c r="H40" s="224">
        <v>28.935433975635515</v>
      </c>
      <c r="I40" s="224">
        <v>27.959873575668929</v>
      </c>
      <c r="J40" s="224">
        <v>29.152396465499354</v>
      </c>
      <c r="K40" s="224">
        <v>28.912286377126879</v>
      </c>
      <c r="L40" s="224">
        <v>29.064145998156238</v>
      </c>
      <c r="M40" s="224">
        <v>30.335151009337878</v>
      </c>
      <c r="N40" s="224">
        <v>29.690451854798972</v>
      </c>
      <c r="O40" s="224">
        <v>29.373493694622283</v>
      </c>
      <c r="P40" s="224">
        <v>29.230272455338984</v>
      </c>
      <c r="Q40" s="224">
        <v>29.397717270808471</v>
      </c>
      <c r="R40" s="224">
        <v>29.650841032883495</v>
      </c>
    </row>
    <row r="41" spans="2:18" ht="13.5" customHeight="1">
      <c r="B41" s="223" t="s">
        <v>53</v>
      </c>
      <c r="C41" s="223" t="s">
        <v>53</v>
      </c>
      <c r="D41" s="224">
        <v>34.411064244726106</v>
      </c>
      <c r="E41" s="224">
        <v>33.489691505170185</v>
      </c>
      <c r="F41" s="224">
        <v>33.868252275400614</v>
      </c>
      <c r="G41" s="224">
        <v>31.887011760022943</v>
      </c>
      <c r="H41" s="224">
        <v>32.916122084514477</v>
      </c>
      <c r="I41" s="224">
        <v>33.36122889359136</v>
      </c>
      <c r="J41" s="224">
        <v>35.54428512886588</v>
      </c>
      <c r="K41" s="224">
        <v>35.817524140228784</v>
      </c>
      <c r="L41" s="224">
        <v>34.684588682652482</v>
      </c>
      <c r="M41" s="224">
        <v>34.741193713013821</v>
      </c>
      <c r="N41" s="224">
        <v>34.149848890877685</v>
      </c>
      <c r="O41" s="224">
        <v>33.973951238814834</v>
      </c>
      <c r="P41" s="224">
        <v>34.02705103932707</v>
      </c>
      <c r="Q41" s="224">
        <v>33.90098882642031</v>
      </c>
      <c r="R41" s="224">
        <v>33.679744222523084</v>
      </c>
    </row>
    <row r="42" spans="2:18" ht="13.5" customHeight="1">
      <c r="B42" s="223" t="s">
        <v>36</v>
      </c>
      <c r="C42" s="223" t="s">
        <v>36</v>
      </c>
      <c r="D42" s="224">
        <v>45.165927839898913</v>
      </c>
      <c r="E42" s="224">
        <v>41.165648678044739</v>
      </c>
      <c r="F42" s="224">
        <v>36.672282139620961</v>
      </c>
      <c r="G42" s="224">
        <v>24.972120212972253</v>
      </c>
      <c r="H42" s="224">
        <v>21.478074104152331</v>
      </c>
      <c r="I42" s="224">
        <v>24.068832051444026</v>
      </c>
      <c r="J42" s="224">
        <v>30.703958064416369</v>
      </c>
      <c r="K42" s="224">
        <v>31.160613715722558</v>
      </c>
      <c r="L42" s="224">
        <v>29.23481236887438</v>
      </c>
      <c r="M42" s="224">
        <v>28.959966387298415</v>
      </c>
      <c r="N42" s="224">
        <v>28.949243786397172</v>
      </c>
      <c r="O42" s="224">
        <v>28.860655267176828</v>
      </c>
      <c r="P42" s="224">
        <v>28.853083424027652</v>
      </c>
      <c r="Q42" s="224">
        <v>28.909710579549763</v>
      </c>
      <c r="R42" s="224">
        <v>28.990565242154943</v>
      </c>
    </row>
    <row r="43" spans="2:18" ht="13.5" customHeight="1">
      <c r="B43" s="223" t="s">
        <v>59</v>
      </c>
      <c r="C43" s="223" t="s">
        <v>59</v>
      </c>
      <c r="D43" s="224">
        <v>26.941711588202228</v>
      </c>
      <c r="E43" s="224">
        <v>27.326447961385057</v>
      </c>
      <c r="F43" s="224">
        <v>27.589345858947496</v>
      </c>
      <c r="G43" s="224">
        <v>28.152091696229249</v>
      </c>
      <c r="H43" s="224">
        <v>28.589228056048782</v>
      </c>
      <c r="I43" s="224">
        <v>28.202257402798448</v>
      </c>
      <c r="J43" s="224">
        <v>29.075068600108455</v>
      </c>
      <c r="K43" s="224">
        <v>29.738306294773636</v>
      </c>
      <c r="L43" s="224">
        <v>27.858687937951636</v>
      </c>
      <c r="M43" s="224">
        <v>27.460602356234538</v>
      </c>
      <c r="N43" s="224">
        <v>28.371176302167633</v>
      </c>
      <c r="O43" s="224">
        <v>28.695581401754112</v>
      </c>
      <c r="P43" s="224">
        <v>28.785813832116713</v>
      </c>
      <c r="Q43" s="224">
        <v>28.812212321677944</v>
      </c>
      <c r="R43" s="224">
        <v>28.802501544405697</v>
      </c>
    </row>
    <row r="44" spans="2:18" ht="13.5" customHeight="1">
      <c r="B44" s="223" t="s">
        <v>83</v>
      </c>
      <c r="C44" s="223" t="s">
        <v>83</v>
      </c>
      <c r="D44" s="224">
        <v>12.224878593817117</v>
      </c>
      <c r="E44" s="224">
        <v>12.023467167077159</v>
      </c>
      <c r="F44" s="224">
        <v>11.626320280439884</v>
      </c>
      <c r="G44" s="224">
        <v>13.340722868593479</v>
      </c>
      <c r="H44" s="224">
        <v>14.11758203760494</v>
      </c>
      <c r="I44" s="224">
        <v>13.802129230243793</v>
      </c>
      <c r="J44" s="224">
        <v>13.522296833763118</v>
      </c>
      <c r="K44" s="224">
        <v>12.647800752818917</v>
      </c>
      <c r="L44" s="224">
        <v>9.6221722672010017</v>
      </c>
      <c r="M44" s="224">
        <v>10.616482296440925</v>
      </c>
      <c r="N44" s="224">
        <v>11.523205856116478</v>
      </c>
      <c r="O44" s="224">
        <v>11.72757612381268</v>
      </c>
      <c r="P44" s="224">
        <v>11.983257859680755</v>
      </c>
      <c r="Q44" s="224">
        <v>12.065444475923677</v>
      </c>
      <c r="R44" s="224">
        <v>12.075623669965067</v>
      </c>
    </row>
    <row r="45" spans="2:18" ht="13.5" customHeight="1">
      <c r="B45" s="223" t="s">
        <v>84</v>
      </c>
      <c r="C45" s="223" t="s">
        <v>84</v>
      </c>
      <c r="D45" s="224">
        <v>21.390818762749774</v>
      </c>
      <c r="E45" s="224">
        <v>22.15107490800461</v>
      </c>
      <c r="F45" s="224">
        <v>21.385089012238939</v>
      </c>
      <c r="G45" s="224">
        <v>22.314582965352027</v>
      </c>
      <c r="H45" s="224">
        <v>21.919175188485639</v>
      </c>
      <c r="I45" s="224">
        <v>21.096768393094695</v>
      </c>
      <c r="J45" s="224">
        <v>21.420995130080531</v>
      </c>
      <c r="K45" s="224">
        <v>20.997487504422885</v>
      </c>
      <c r="L45" s="224">
        <v>20.604531723764474</v>
      </c>
      <c r="M45" s="224">
        <v>21.072191021216842</v>
      </c>
      <c r="N45" s="224">
        <v>21.558672831835615</v>
      </c>
      <c r="O45" s="224">
        <v>21.839152288502884</v>
      </c>
      <c r="P45" s="224">
        <v>21.947197703633105</v>
      </c>
      <c r="Q45" s="224">
        <v>21.947197703633144</v>
      </c>
      <c r="R45" s="224">
        <v>21.947197703633137</v>
      </c>
    </row>
    <row r="46" spans="2:18">
      <c r="B46" s="223" t="s">
        <v>54</v>
      </c>
      <c r="C46" s="223" t="s">
        <v>54</v>
      </c>
      <c r="D46" s="224">
        <v>32.333581009907654</v>
      </c>
      <c r="E46" s="224">
        <v>32.477411962558456</v>
      </c>
      <c r="F46" s="224">
        <v>31.64162061514844</v>
      </c>
      <c r="G46" s="224">
        <v>31.937287126050535</v>
      </c>
      <c r="H46" s="224">
        <v>32.505222721133528</v>
      </c>
      <c r="I46" s="224">
        <v>31.189020019906856</v>
      </c>
      <c r="J46" s="224">
        <v>30.961360809766692</v>
      </c>
      <c r="K46" s="224">
        <v>30.166006732158934</v>
      </c>
      <c r="L46" s="224">
        <v>29.252696247168174</v>
      </c>
      <c r="M46" s="224">
        <v>28.246698897657907</v>
      </c>
      <c r="N46" s="224">
        <v>28.456842189333887</v>
      </c>
      <c r="O46" s="224">
        <v>28.464267858774456</v>
      </c>
      <c r="P46" s="224">
        <v>28.552608909842409</v>
      </c>
      <c r="Q46" s="224">
        <v>28.57340239218345</v>
      </c>
      <c r="R46" s="224">
        <v>28.578457006720893</v>
      </c>
    </row>
    <row r="47" spans="2:18">
      <c r="B47" s="223" t="s">
        <v>85</v>
      </c>
      <c r="C47" s="223" t="s">
        <v>85</v>
      </c>
      <c r="D47" s="224">
        <v>44.665326849243485</v>
      </c>
      <c r="E47" s="224">
        <v>43.325202464103832</v>
      </c>
      <c r="F47" s="224">
        <v>40.313914850770203</v>
      </c>
      <c r="G47" s="224">
        <v>41.883672706979077</v>
      </c>
      <c r="H47" s="224">
        <v>38.326042055157963</v>
      </c>
      <c r="I47" s="224">
        <v>39.291271816260917</v>
      </c>
      <c r="J47" s="224">
        <v>39.568979897034659</v>
      </c>
      <c r="K47" s="224">
        <v>39.407637512881159</v>
      </c>
      <c r="L47" s="224">
        <v>40.958635067482078</v>
      </c>
      <c r="M47" s="224">
        <v>38.531575938473118</v>
      </c>
      <c r="N47" s="224">
        <v>37.409023323812711</v>
      </c>
      <c r="O47" s="224">
        <v>37.055330246327564</v>
      </c>
      <c r="P47" s="224">
        <v>36.756792058753405</v>
      </c>
      <c r="Q47" s="224">
        <v>36.501375039517328</v>
      </c>
      <c r="R47" s="224">
        <v>36.323273170421587</v>
      </c>
    </row>
    <row r="48" spans="2:18">
      <c r="B48" s="223" t="s">
        <v>35</v>
      </c>
      <c r="C48" s="223" t="s">
        <v>35</v>
      </c>
      <c r="D48" s="224">
        <v>38.146875710249667</v>
      </c>
      <c r="E48" s="224">
        <v>38.722158564594707</v>
      </c>
      <c r="F48" s="224">
        <v>35.038445178942752</v>
      </c>
      <c r="G48" s="224">
        <v>28.996446581832974</v>
      </c>
      <c r="H48" s="224">
        <v>28.863821880348269</v>
      </c>
      <c r="I48" s="224">
        <v>28.557481656795748</v>
      </c>
      <c r="J48" s="224">
        <v>30.798986229068383</v>
      </c>
      <c r="K48" s="224">
        <v>30.806785008841718</v>
      </c>
      <c r="L48" s="224">
        <v>24.631767784660727</v>
      </c>
      <c r="M48" s="224">
        <v>29.488652654350588</v>
      </c>
      <c r="N48" s="224">
        <v>28.90245988074982</v>
      </c>
      <c r="O48" s="224">
        <v>28.588086255912881</v>
      </c>
      <c r="P48" s="224">
        <v>28.37394815798292</v>
      </c>
      <c r="Q48" s="224">
        <v>28.213891864272433</v>
      </c>
      <c r="R48" s="224">
        <v>28.087192033301729</v>
      </c>
    </row>
    <row r="49" spans="1:35">
      <c r="B49" s="223" t="s">
        <v>218</v>
      </c>
      <c r="C49" s="223" t="s">
        <v>86</v>
      </c>
      <c r="D49" s="224">
        <v>25.614134278200044</v>
      </c>
      <c r="E49" s="224">
        <v>27.220203394311348</v>
      </c>
      <c r="F49" s="224">
        <v>26.608920849201262</v>
      </c>
      <c r="G49" s="224">
        <v>26.607094455248387</v>
      </c>
      <c r="H49" s="224">
        <v>27.101211352172232</v>
      </c>
      <c r="I49" s="224">
        <v>27.544293539095676</v>
      </c>
      <c r="J49" s="224">
        <v>28.820437802688176</v>
      </c>
      <c r="K49" s="224">
        <v>28.177113892973455</v>
      </c>
      <c r="L49" s="224">
        <v>28.387800784512258</v>
      </c>
      <c r="M49" s="224">
        <v>28.222880476617707</v>
      </c>
      <c r="N49" s="224">
        <v>28.039036163015325</v>
      </c>
      <c r="O49" s="224">
        <v>28.081964009159165</v>
      </c>
      <c r="P49" s="224">
        <v>28.126838055733895</v>
      </c>
      <c r="Q49" s="224">
        <v>28.188735221948502</v>
      </c>
      <c r="R49" s="224">
        <v>28.245923964239143</v>
      </c>
    </row>
    <row r="50" spans="1:35">
      <c r="B50" s="403" t="s">
        <v>115</v>
      </c>
      <c r="C50" s="403" t="s">
        <v>115</v>
      </c>
      <c r="D50" s="404">
        <v>29.83840693838448</v>
      </c>
      <c r="E50" s="404">
        <v>28.401601412942661</v>
      </c>
      <c r="F50" s="404">
        <v>34.56553828139225</v>
      </c>
      <c r="G50" s="404">
        <v>19.662900143710367</v>
      </c>
      <c r="H50" s="404">
        <v>14.339110883133868</v>
      </c>
      <c r="I50" s="404">
        <v>14.711196798547062</v>
      </c>
      <c r="J50" s="404">
        <v>17.421098609622739</v>
      </c>
      <c r="K50" s="404">
        <v>11.359132164953804</v>
      </c>
      <c r="L50" s="404">
        <v>5.8820443594474803</v>
      </c>
      <c r="M50" s="404" t="s">
        <v>46</v>
      </c>
      <c r="N50" s="404" t="s">
        <v>46</v>
      </c>
      <c r="O50" s="404" t="s">
        <v>46</v>
      </c>
      <c r="P50" s="404" t="s">
        <v>46</v>
      </c>
      <c r="Q50" s="404" t="s">
        <v>46</v>
      </c>
      <c r="R50" s="404" t="s">
        <v>46</v>
      </c>
    </row>
    <row r="51" spans="1:35" ht="6" customHeight="1">
      <c r="B51" s="223"/>
      <c r="C51" s="223"/>
      <c r="D51" s="224"/>
      <c r="E51" s="224"/>
      <c r="F51" s="224"/>
      <c r="G51" s="224"/>
      <c r="H51" s="224"/>
      <c r="I51" s="224"/>
      <c r="J51" s="224"/>
      <c r="K51" s="224"/>
      <c r="L51" s="224"/>
      <c r="M51" s="224"/>
      <c r="N51" s="224"/>
      <c r="O51" s="224"/>
      <c r="P51" s="224"/>
      <c r="Q51" s="224"/>
      <c r="R51" s="224"/>
    </row>
    <row r="52" spans="1:35" ht="12" customHeight="1">
      <c r="B52" s="554" t="s">
        <v>572</v>
      </c>
      <c r="C52" s="554"/>
      <c r="D52" s="554"/>
      <c r="E52" s="554"/>
      <c r="F52" s="554"/>
      <c r="G52" s="554"/>
      <c r="H52" s="554"/>
      <c r="I52" s="554"/>
      <c r="J52" s="554"/>
      <c r="K52" s="554"/>
      <c r="L52" s="554"/>
      <c r="M52" s="554"/>
      <c r="N52" s="554"/>
      <c r="O52" s="554"/>
      <c r="P52" s="554"/>
      <c r="Q52" s="230"/>
      <c r="R52" s="230"/>
    </row>
    <row r="53" spans="1:35" s="223" customFormat="1" ht="15" customHeight="1">
      <c r="A53" s="251"/>
      <c r="B53" s="554" t="s">
        <v>215</v>
      </c>
      <c r="C53" s="554"/>
      <c r="D53" s="554"/>
      <c r="E53" s="554"/>
      <c r="F53" s="554"/>
      <c r="G53" s="554"/>
      <c r="H53" s="554"/>
      <c r="I53" s="554"/>
      <c r="J53" s="554"/>
      <c r="K53" s="554"/>
      <c r="L53" s="554"/>
      <c r="M53" s="554"/>
      <c r="N53" s="554"/>
      <c r="O53" s="554"/>
      <c r="P53" s="554"/>
      <c r="Q53" s="554"/>
      <c r="R53" s="257"/>
      <c r="S53" s="251"/>
      <c r="T53" s="251"/>
      <c r="U53" s="251"/>
      <c r="V53" s="251"/>
      <c r="W53" s="251"/>
      <c r="X53" s="251"/>
      <c r="Y53" s="251"/>
      <c r="Z53" s="251"/>
      <c r="AA53" s="251"/>
      <c r="AB53" s="251"/>
      <c r="AC53" s="251"/>
      <c r="AD53" s="251"/>
      <c r="AE53" s="251"/>
      <c r="AF53" s="251"/>
      <c r="AG53" s="251"/>
      <c r="AH53" s="251"/>
      <c r="AI53" s="251"/>
    </row>
    <row r="54" spans="1:35" s="223" customFormat="1" ht="24.75" customHeight="1">
      <c r="A54" s="251"/>
      <c r="B54" s="558" t="s">
        <v>583</v>
      </c>
      <c r="C54" s="558"/>
      <c r="D54" s="558"/>
      <c r="E54" s="558"/>
      <c r="F54" s="558"/>
      <c r="G54" s="558"/>
      <c r="H54" s="558"/>
      <c r="I54" s="558"/>
      <c r="J54" s="558"/>
      <c r="K54" s="558"/>
      <c r="L54" s="558"/>
      <c r="M54" s="558"/>
      <c r="N54" s="558"/>
      <c r="O54" s="558"/>
      <c r="P54" s="558"/>
      <c r="Q54" s="558"/>
      <c r="R54" s="558"/>
      <c r="S54" s="251"/>
      <c r="T54" s="251"/>
      <c r="U54" s="251"/>
      <c r="V54" s="251"/>
      <c r="W54" s="251"/>
      <c r="X54" s="251"/>
      <c r="Y54" s="251"/>
      <c r="Z54" s="251"/>
      <c r="AA54" s="251"/>
      <c r="AB54" s="251"/>
      <c r="AC54" s="251"/>
      <c r="AD54" s="251"/>
      <c r="AE54" s="251"/>
      <c r="AF54" s="251"/>
      <c r="AG54" s="251"/>
      <c r="AH54" s="251"/>
      <c r="AI54" s="251"/>
    </row>
    <row r="55" spans="1:35" s="223" customFormat="1" ht="66" customHeight="1">
      <c r="A55" s="251"/>
      <c r="B55" s="558" t="s">
        <v>830</v>
      </c>
      <c r="C55" s="558"/>
      <c r="D55" s="558"/>
      <c r="E55" s="558"/>
      <c r="F55" s="558"/>
      <c r="G55" s="558"/>
      <c r="H55" s="558"/>
      <c r="I55" s="558"/>
      <c r="J55" s="558"/>
      <c r="K55" s="558"/>
      <c r="L55" s="558"/>
      <c r="M55" s="558"/>
      <c r="N55" s="558"/>
      <c r="O55" s="558"/>
      <c r="P55" s="558"/>
      <c r="Q55" s="558"/>
      <c r="R55" s="558"/>
      <c r="S55" s="251"/>
      <c r="T55" s="251"/>
      <c r="U55" s="251"/>
      <c r="V55" s="251"/>
      <c r="W55" s="251"/>
      <c r="X55" s="251"/>
      <c r="Y55" s="251"/>
      <c r="Z55" s="251"/>
      <c r="AA55" s="251"/>
      <c r="AB55" s="251"/>
      <c r="AC55" s="251"/>
      <c r="AD55" s="251"/>
      <c r="AE55" s="251"/>
      <c r="AF55" s="251"/>
      <c r="AG55" s="251"/>
      <c r="AH55" s="251"/>
      <c r="AI55" s="251"/>
    </row>
    <row r="56" spans="1:35" s="223" customFormat="1" ht="10.5" customHeight="1">
      <c r="A56" s="251"/>
      <c r="B56" s="558" t="s">
        <v>825</v>
      </c>
      <c r="C56" s="558"/>
      <c r="D56" s="558"/>
      <c r="E56" s="558"/>
      <c r="F56" s="558"/>
      <c r="G56" s="558"/>
      <c r="H56" s="558"/>
      <c r="I56" s="558"/>
      <c r="J56" s="558"/>
      <c r="K56" s="558"/>
      <c r="L56" s="558"/>
      <c r="M56" s="558"/>
      <c r="N56" s="558"/>
      <c r="O56" s="558"/>
      <c r="P56" s="558"/>
      <c r="Q56" s="558"/>
      <c r="R56" s="558"/>
      <c r="S56" s="251"/>
      <c r="T56" s="251"/>
      <c r="U56" s="251"/>
      <c r="V56" s="251"/>
      <c r="W56" s="251"/>
      <c r="X56" s="251"/>
      <c r="Y56" s="251"/>
      <c r="Z56" s="251"/>
      <c r="AA56" s="251"/>
      <c r="AB56" s="251"/>
      <c r="AC56" s="251"/>
      <c r="AD56" s="251"/>
      <c r="AE56" s="251"/>
      <c r="AF56" s="251"/>
      <c r="AG56" s="251"/>
      <c r="AH56" s="251"/>
      <c r="AI56" s="251"/>
    </row>
    <row r="57" spans="1:35" s="223" customFormat="1" ht="103.5" customHeight="1">
      <c r="A57" s="251"/>
      <c r="B57" s="558" t="s">
        <v>831</v>
      </c>
      <c r="C57" s="558"/>
      <c r="D57" s="558"/>
      <c r="E57" s="558"/>
      <c r="F57" s="558"/>
      <c r="G57" s="558"/>
      <c r="H57" s="558"/>
      <c r="I57" s="558"/>
      <c r="J57" s="558"/>
      <c r="K57" s="558"/>
      <c r="L57" s="558"/>
      <c r="M57" s="558"/>
      <c r="N57" s="558"/>
      <c r="O57" s="558"/>
      <c r="P57" s="558"/>
      <c r="Q57" s="558"/>
      <c r="R57" s="558"/>
      <c r="S57" s="251"/>
      <c r="T57" s="251"/>
      <c r="U57" s="251"/>
      <c r="V57" s="251"/>
      <c r="W57" s="251"/>
      <c r="X57" s="251"/>
      <c r="Y57" s="251"/>
      <c r="Z57" s="251"/>
      <c r="AA57" s="251"/>
      <c r="AB57" s="251"/>
      <c r="AC57" s="251"/>
      <c r="AD57" s="251"/>
      <c r="AE57" s="251"/>
      <c r="AF57" s="251"/>
      <c r="AG57" s="251"/>
      <c r="AH57" s="251"/>
      <c r="AI57" s="251"/>
    </row>
    <row r="58" spans="1:35" s="223" customFormat="1">
      <c r="A58" s="251"/>
      <c r="D58" s="231"/>
      <c r="E58" s="231"/>
      <c r="F58" s="231"/>
      <c r="G58" s="231"/>
      <c r="H58" s="231"/>
      <c r="I58" s="231"/>
      <c r="J58" s="231"/>
      <c r="K58" s="231"/>
      <c r="L58" s="231"/>
      <c r="M58" s="231"/>
      <c r="N58" s="231"/>
      <c r="O58" s="231"/>
      <c r="P58" s="231"/>
      <c r="Q58" s="231"/>
      <c r="R58" s="231"/>
      <c r="S58" s="251"/>
      <c r="T58" s="251"/>
      <c r="U58" s="251"/>
      <c r="V58" s="251"/>
      <c r="W58" s="251"/>
      <c r="X58" s="251"/>
      <c r="Y58" s="251"/>
      <c r="Z58" s="251"/>
      <c r="AA58" s="251"/>
      <c r="AB58" s="251"/>
      <c r="AC58" s="251"/>
      <c r="AD58" s="251"/>
      <c r="AE58" s="251"/>
      <c r="AF58" s="251"/>
      <c r="AG58" s="251"/>
      <c r="AH58" s="251"/>
      <c r="AI58" s="251"/>
    </row>
    <row r="59" spans="1:35">
      <c r="B59" s="223"/>
      <c r="C59" s="223"/>
      <c r="D59" s="231"/>
      <c r="E59" s="231"/>
      <c r="F59" s="231"/>
      <c r="G59" s="231"/>
      <c r="H59" s="231"/>
      <c r="I59" s="231"/>
      <c r="J59" s="231"/>
      <c r="K59" s="231"/>
      <c r="L59" s="231"/>
      <c r="M59" s="231"/>
      <c r="N59" s="231"/>
      <c r="O59" s="231"/>
      <c r="P59" s="231"/>
      <c r="Q59" s="231"/>
      <c r="R59" s="231"/>
    </row>
    <row r="60" spans="1:35">
      <c r="B60" s="223"/>
      <c r="C60" s="223"/>
      <c r="D60" s="231"/>
      <c r="E60" s="231"/>
      <c r="F60" s="231"/>
      <c r="G60" s="231"/>
      <c r="H60" s="231"/>
      <c r="I60" s="231"/>
      <c r="J60" s="231"/>
      <c r="K60" s="231"/>
      <c r="L60" s="231"/>
      <c r="M60" s="231"/>
      <c r="N60" s="231"/>
      <c r="O60" s="231"/>
      <c r="P60" s="231"/>
      <c r="Q60" s="231"/>
      <c r="R60" s="231"/>
    </row>
    <row r="61" spans="1:35">
      <c r="B61" s="223"/>
      <c r="C61" s="223"/>
      <c r="D61" s="231"/>
      <c r="E61" s="231"/>
      <c r="F61" s="231"/>
      <c r="G61" s="231"/>
      <c r="H61" s="231"/>
      <c r="I61" s="231"/>
      <c r="J61" s="231"/>
      <c r="K61" s="231"/>
      <c r="L61" s="231"/>
      <c r="M61" s="231"/>
      <c r="N61" s="231"/>
      <c r="O61" s="231"/>
      <c r="P61" s="231"/>
      <c r="Q61" s="231"/>
      <c r="R61" s="231"/>
    </row>
    <row r="62" spans="1:35">
      <c r="B62" s="223"/>
      <c r="C62" s="223"/>
      <c r="D62" s="231"/>
      <c r="E62" s="231"/>
      <c r="F62" s="231"/>
      <c r="G62" s="231"/>
      <c r="H62" s="231"/>
      <c r="I62" s="231"/>
      <c r="J62" s="231"/>
      <c r="K62" s="231"/>
      <c r="L62" s="231"/>
      <c r="M62" s="231"/>
      <c r="N62" s="231"/>
      <c r="O62" s="231"/>
      <c r="P62" s="231"/>
      <c r="Q62" s="231"/>
      <c r="R62" s="231"/>
    </row>
    <row r="63" spans="1:35">
      <c r="B63" s="223"/>
      <c r="C63" s="223"/>
      <c r="D63" s="231"/>
      <c r="E63" s="231"/>
      <c r="F63" s="231"/>
      <c r="G63" s="231"/>
      <c r="H63" s="231"/>
      <c r="I63" s="231"/>
      <c r="J63" s="231"/>
      <c r="K63" s="231"/>
      <c r="L63" s="231"/>
      <c r="M63" s="231"/>
      <c r="N63" s="231"/>
      <c r="O63" s="231"/>
      <c r="P63" s="231"/>
      <c r="Q63" s="231"/>
      <c r="R63" s="231"/>
    </row>
    <row r="64" spans="1:35">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8">
    <mergeCell ref="B56:R56"/>
    <mergeCell ref="B57:R57"/>
    <mergeCell ref="B2:N2"/>
    <mergeCell ref="B3:R3"/>
    <mergeCell ref="B52:P52"/>
    <mergeCell ref="B53:Q53"/>
    <mergeCell ref="B54:R54"/>
    <mergeCell ref="B55:R55"/>
  </mergeCells>
  <conditionalFormatting sqref="B11:R12 C49:R49 B50:L50 B13:L13 B14:R48">
    <cfRule type="expression" dxfId="37" priority="5">
      <formula>MOD(ROW(),2)=0</formula>
    </cfRule>
  </conditionalFormatting>
  <conditionalFormatting sqref="B23">
    <cfRule type="expression" dxfId="36" priority="4">
      <formula>MOD(ROW(),2)=0</formula>
    </cfRule>
  </conditionalFormatting>
  <conditionalFormatting sqref="B49">
    <cfRule type="expression" dxfId="35" priority="3">
      <formula>MOD(ROW(),2)=0</formula>
    </cfRule>
  </conditionalFormatting>
  <conditionalFormatting sqref="M50:R50">
    <cfRule type="expression" dxfId="34" priority="2">
      <formula>MOD(ROW(),2)=0</formula>
    </cfRule>
  </conditionalFormatting>
  <conditionalFormatting sqref="M13:R13">
    <cfRule type="expression" dxfId="33" priority="1">
      <formula>MOD(ROW(),2)=0</formula>
    </cfRule>
  </conditionalFormatting>
  <pageMargins left="0.7" right="0.7" top="0.75" bottom="0.75" header="0.3" footer="0.3"/>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05A4-82FA-415B-9E0F-19F98F3ED4A6}">
  <sheetPr codeName="Sheet5">
    <tabColor theme="5" tint="0.59999389629810485"/>
  </sheetPr>
  <dimension ref="A2:I18"/>
  <sheetViews>
    <sheetView showGridLines="0" topLeftCell="A7" workbookViewId="0">
      <selection activeCell="W17" sqref="W17"/>
    </sheetView>
  </sheetViews>
  <sheetFormatPr defaultRowHeight="12.75"/>
  <cols>
    <col min="1" max="1" width="39.140625" customWidth="1"/>
  </cols>
  <sheetData>
    <row r="2" spans="1:9" ht="25.5">
      <c r="A2" s="278" t="s">
        <v>607</v>
      </c>
      <c r="B2" s="118">
        <v>2019</v>
      </c>
      <c r="C2" s="118">
        <v>20</v>
      </c>
      <c r="D2" s="118">
        <v>21</v>
      </c>
      <c r="E2" s="118">
        <v>22</v>
      </c>
      <c r="F2" s="118">
        <v>23</v>
      </c>
      <c r="G2" s="118">
        <v>24</v>
      </c>
      <c r="H2" s="118">
        <v>25</v>
      </c>
      <c r="I2" s="118">
        <v>26</v>
      </c>
    </row>
    <row r="3" spans="1:9">
      <c r="A3" s="52" t="s">
        <v>608</v>
      </c>
      <c r="B3" s="56">
        <v>-2.9365911075899738</v>
      </c>
      <c r="C3" s="56">
        <v>-11.680919518163583</v>
      </c>
      <c r="D3" s="56">
        <v>-10.36104898037912</v>
      </c>
      <c r="E3" s="56">
        <v>-4.5563236370131488</v>
      </c>
      <c r="F3" s="56">
        <v>-3.2342915384577742</v>
      </c>
      <c r="G3" s="56">
        <v>-2.9812980423748283</v>
      </c>
      <c r="H3" s="56">
        <v>-3.0003064447718359</v>
      </c>
      <c r="I3" s="56">
        <v>-2.8409213951496488</v>
      </c>
    </row>
    <row r="4" spans="1:9">
      <c r="A4" s="52" t="s">
        <v>609</v>
      </c>
      <c r="B4" s="56">
        <v>103.79518703712829</v>
      </c>
      <c r="C4" s="56">
        <v>120.13910351311436</v>
      </c>
      <c r="D4" s="56">
        <v>122.52968774205762</v>
      </c>
      <c r="E4" s="56">
        <v>121.66486939778648</v>
      </c>
      <c r="F4" s="56">
        <v>121.76552040700139</v>
      </c>
      <c r="G4" s="56">
        <v>121.53125667163189</v>
      </c>
      <c r="H4" s="56">
        <v>121.38597879409113</v>
      </c>
      <c r="I4" s="56">
        <v>121.11264719007336</v>
      </c>
    </row>
    <row r="5" spans="1:9">
      <c r="A5" s="52" t="s">
        <v>610</v>
      </c>
      <c r="B5" s="56">
        <v>-2.9359183642156874</v>
      </c>
      <c r="C5" s="56">
        <v>-2.9720843977600575</v>
      </c>
      <c r="D5" s="56">
        <v>-2.8983197781193271</v>
      </c>
      <c r="E5" s="56">
        <v>-2.855209222449874</v>
      </c>
      <c r="F5" s="56">
        <v>-2.6946147041503292</v>
      </c>
      <c r="G5" s="56">
        <v>-2.5605354709045312</v>
      </c>
      <c r="H5" s="56">
        <v>-2.731536669524373</v>
      </c>
      <c r="I5" s="56"/>
    </row>
    <row r="6" spans="1:9">
      <c r="A6" s="52" t="s">
        <v>611</v>
      </c>
      <c r="B6" s="56">
        <v>103.03601768778589</v>
      </c>
      <c r="C6" s="56">
        <v>103.63814281022391</v>
      </c>
      <c r="D6" s="56">
        <v>104.05128775621917</v>
      </c>
      <c r="E6" s="56">
        <v>104.43334512357768</v>
      </c>
      <c r="F6" s="56">
        <v>104.59289236241348</v>
      </c>
      <c r="G6" s="56">
        <v>104.53756945137285</v>
      </c>
      <c r="H6" s="56">
        <v>108.8117953692412</v>
      </c>
      <c r="I6" s="56"/>
    </row>
    <row r="7" spans="1:9">
      <c r="A7" s="52"/>
      <c r="B7" s="52"/>
      <c r="C7" s="52"/>
      <c r="D7" s="52"/>
      <c r="E7" s="52"/>
      <c r="F7" s="52"/>
      <c r="G7" s="52"/>
      <c r="H7" s="52"/>
      <c r="I7" s="52"/>
    </row>
    <row r="8" spans="1:9" ht="25.5">
      <c r="A8" s="278" t="s">
        <v>612</v>
      </c>
      <c r="B8" s="118"/>
      <c r="C8" s="118"/>
      <c r="D8" s="118"/>
      <c r="E8" s="118"/>
      <c r="F8" s="118"/>
      <c r="G8" s="118"/>
      <c r="H8" s="118"/>
      <c r="I8" s="118"/>
    </row>
    <row r="9" spans="1:9">
      <c r="A9" s="52" t="s">
        <v>608</v>
      </c>
      <c r="B9" s="56">
        <v>-4.7394765516087434</v>
      </c>
      <c r="C9" s="56">
        <v>-9.8274873098784408</v>
      </c>
      <c r="D9" s="56">
        <v>-7.7038553294419927</v>
      </c>
      <c r="E9" s="56">
        <v>-6.7117206170879316</v>
      </c>
      <c r="F9" s="56">
        <v>-6.1504645753636638</v>
      </c>
      <c r="G9" s="56">
        <v>-5.683963078711189</v>
      </c>
      <c r="H9" s="56">
        <v>-5.2605448455018697</v>
      </c>
      <c r="I9" s="56">
        <v>-4.9368292706368342</v>
      </c>
    </row>
    <row r="10" spans="1:9">
      <c r="A10" s="52" t="s">
        <v>609</v>
      </c>
      <c r="B10" s="56">
        <v>54.740286796168853</v>
      </c>
      <c r="C10" s="56">
        <v>64.352234716369324</v>
      </c>
      <c r="D10" s="56">
        <v>64.206475144196204</v>
      </c>
      <c r="E10" s="56">
        <v>66.569680880537319</v>
      </c>
      <c r="F10" s="56">
        <v>68.632496626480943</v>
      </c>
      <c r="G10" s="56">
        <v>70.425602527640336</v>
      </c>
      <c r="H10" s="56">
        <v>71.880440619324432</v>
      </c>
      <c r="I10" s="56">
        <v>73.03629149775864</v>
      </c>
    </row>
    <row r="11" spans="1:9">
      <c r="A11" s="52" t="s">
        <v>610</v>
      </c>
      <c r="B11" s="56">
        <v>-4.7914651802838355</v>
      </c>
      <c r="C11" s="56">
        <v>-5.0304584616697738</v>
      </c>
      <c r="D11" s="56">
        <v>-4.9453391169280243</v>
      </c>
      <c r="E11" s="56">
        <v>-4.9057074686521478</v>
      </c>
      <c r="F11" s="56">
        <v>-4.8062030638064437</v>
      </c>
      <c r="G11" s="56">
        <v>-4.7329138866324536</v>
      </c>
      <c r="H11" s="56">
        <v>-4.7599575582875762</v>
      </c>
      <c r="I11" s="56"/>
    </row>
    <row r="12" spans="1:9">
      <c r="A12" s="52" t="s">
        <v>611</v>
      </c>
      <c r="B12" s="56">
        <v>53.952709960726068</v>
      </c>
      <c r="C12" s="56">
        <v>56.309942730136491</v>
      </c>
      <c r="D12" s="56">
        <v>58.200334966061405</v>
      </c>
      <c r="E12" s="56">
        <v>60.107793175959884</v>
      </c>
      <c r="F12" s="56">
        <v>61.720486989821445</v>
      </c>
      <c r="G12" s="56">
        <v>63.249580296462256</v>
      </c>
      <c r="H12" s="56">
        <v>64.690766357789769</v>
      </c>
      <c r="I12" s="56"/>
    </row>
    <row r="13" spans="1:9">
      <c r="A13" s="52"/>
      <c r="B13" s="52"/>
      <c r="C13" s="52"/>
      <c r="D13" s="52"/>
      <c r="E13" s="52"/>
      <c r="F13" s="52"/>
      <c r="G13" s="52"/>
      <c r="H13" s="52"/>
      <c r="I13" s="52"/>
    </row>
    <row r="14" spans="1:9" ht="25.5">
      <c r="A14" s="278" t="s">
        <v>613</v>
      </c>
      <c r="B14" s="118"/>
      <c r="C14" s="118"/>
      <c r="D14" s="118"/>
      <c r="E14" s="118"/>
      <c r="F14" s="118"/>
      <c r="G14" s="118"/>
      <c r="H14" s="118"/>
      <c r="I14" s="118"/>
    </row>
    <row r="15" spans="1:9">
      <c r="A15" s="52" t="s">
        <v>608</v>
      </c>
      <c r="B15" s="56">
        <v>-3.9365532581671618</v>
      </c>
      <c r="C15" s="56">
        <v>-5.4934663042788765</v>
      </c>
      <c r="D15" s="56">
        <v>-4.9284413129580784</v>
      </c>
      <c r="E15" s="56">
        <v>-4.3840292722784415</v>
      </c>
      <c r="F15" s="56">
        <v>-3.9611817323484799</v>
      </c>
      <c r="G15" s="56">
        <v>-3.843629857439578</v>
      </c>
      <c r="H15" s="56">
        <v>-3.7327725844407986</v>
      </c>
      <c r="I15" s="56">
        <v>-3.6858448749296668</v>
      </c>
    </row>
    <row r="16" spans="1:9">
      <c r="A16" s="52" t="s">
        <v>609</v>
      </c>
      <c r="B16" s="56">
        <v>44.332497946156998</v>
      </c>
      <c r="C16" s="56">
        <v>49.520429934187142</v>
      </c>
      <c r="D16" s="56">
        <v>48.629054173704922</v>
      </c>
      <c r="E16" s="56">
        <v>48.24020607424157</v>
      </c>
      <c r="F16" s="56">
        <v>47.468038681349981</v>
      </c>
      <c r="G16" s="56">
        <v>46.923100689411058</v>
      </c>
      <c r="H16" s="56">
        <v>46.336144279600973</v>
      </c>
      <c r="I16" s="56">
        <v>45.693797860790312</v>
      </c>
    </row>
    <row r="17" spans="1:9">
      <c r="A17" s="52" t="s">
        <v>610</v>
      </c>
      <c r="B17" s="56">
        <v>-4.0964645489182718</v>
      </c>
      <c r="C17" s="56">
        <v>-4.0526162367518692</v>
      </c>
      <c r="D17" s="56">
        <v>-3.9296106116735761</v>
      </c>
      <c r="E17" s="56">
        <v>-3.8103708362015674</v>
      </c>
      <c r="F17" s="56">
        <v>-3.6788066276818472</v>
      </c>
      <c r="G17" s="56">
        <v>-3.6442798178792817</v>
      </c>
      <c r="H17" s="56"/>
      <c r="I17" s="56"/>
    </row>
    <row r="18" spans="1:9">
      <c r="A18" s="52" t="s">
        <v>611</v>
      </c>
      <c r="B18" s="56">
        <v>45.01315116998699</v>
      </c>
      <c r="C18" s="56">
        <v>45.125014979874727</v>
      </c>
      <c r="D18" s="56">
        <v>45.066031756138656</v>
      </c>
      <c r="E18" s="56">
        <v>44.704615045737512</v>
      </c>
      <c r="F18" s="56">
        <v>44.271934269694711</v>
      </c>
      <c r="G18" s="56">
        <v>43.833069553447643</v>
      </c>
      <c r="H18" s="56">
        <v>40.562831328079959</v>
      </c>
      <c r="I18" s="56"/>
    </row>
  </sheetData>
  <pageMargins left="0.7" right="0.7" top="0.75" bottom="0.75" header="0.3" footer="0.3"/>
  <pageSetup paperSize="0" orientation="portrait" horizontalDpi="0" verticalDpi="0" copies="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6DDF9-CE8B-4127-93D8-ABC1C360B342}">
  <sheetPr codeName="Sheet78">
    <tabColor rgb="FF92D050"/>
    <pageSetUpPr fitToPage="1"/>
  </sheetPr>
  <dimension ref="A1:AI77"/>
  <sheetViews>
    <sheetView showGridLines="0" zoomScaleNormal="100" workbookViewId="0">
      <pane xSplit="3" ySplit="4" topLeftCell="D47"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5" outlineLevelCol="1"/>
  <cols>
    <col min="1" max="1" width="6.7109375" style="139" customWidth="1"/>
    <col min="2" max="2" width="17.5703125" style="215" customWidth="1"/>
    <col min="3" max="3" width="20.5703125" style="215" hidden="1" customWidth="1" outlineLevel="1"/>
    <col min="4" max="4" width="8.85546875" style="216" customWidth="1" collapsed="1"/>
    <col min="5" max="18" width="8.85546875" style="216" customWidth="1"/>
    <col min="19" max="19" width="5" style="139" customWidth="1"/>
    <col min="20" max="20" width="0" style="139" hidden="1" customWidth="1"/>
    <col min="21" max="35" width="9.140625" style="139"/>
    <col min="36" max="16384" width="9.140625" style="215"/>
  </cols>
  <sheetData>
    <row r="1" spans="2:22">
      <c r="V1" s="406"/>
    </row>
    <row r="2" spans="2:22">
      <c r="B2" s="557" t="s">
        <v>845</v>
      </c>
      <c r="C2" s="557"/>
      <c r="D2" s="557"/>
      <c r="E2" s="557"/>
      <c r="F2" s="557"/>
      <c r="G2" s="557"/>
      <c r="H2" s="557"/>
      <c r="I2" s="557"/>
      <c r="J2" s="557"/>
      <c r="K2" s="557"/>
      <c r="L2" s="557"/>
      <c r="M2" s="557"/>
      <c r="N2" s="557"/>
      <c r="O2" s="557"/>
      <c r="P2" s="557"/>
      <c r="Q2" s="557"/>
      <c r="R2" s="557"/>
      <c r="T2" s="249" t="s">
        <v>578</v>
      </c>
      <c r="V2" s="405"/>
    </row>
    <row r="3" spans="2:22">
      <c r="B3" s="559" t="s">
        <v>162</v>
      </c>
      <c r="C3" s="560"/>
      <c r="D3" s="560"/>
      <c r="E3" s="560"/>
      <c r="F3" s="560"/>
      <c r="G3" s="560"/>
      <c r="H3" s="560"/>
      <c r="I3" s="560"/>
      <c r="J3" s="560"/>
      <c r="K3" s="560"/>
      <c r="L3" s="560"/>
      <c r="M3" s="560"/>
      <c r="N3" s="560"/>
      <c r="O3" s="560"/>
      <c r="P3" s="560"/>
      <c r="Q3" s="560"/>
      <c r="R3" s="560"/>
    </row>
    <row r="4" spans="2:22"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22" ht="14.1" customHeight="1">
      <c r="B5" s="225" t="s">
        <v>87</v>
      </c>
      <c r="C5" s="250" t="s">
        <v>159</v>
      </c>
      <c r="D5" s="227">
        <v>30.45185319944062</v>
      </c>
      <c r="E5" s="227">
        <v>30.628743605269001</v>
      </c>
      <c r="F5" s="227">
        <v>30.970487643564493</v>
      </c>
      <c r="G5" s="227">
        <v>31.596612087245575</v>
      </c>
      <c r="H5" s="227">
        <v>31.454915967012639</v>
      </c>
      <c r="I5" s="227">
        <v>30.832643549793421</v>
      </c>
      <c r="J5" s="227">
        <v>31.269278703373974</v>
      </c>
      <c r="K5" s="227">
        <v>31.778713101425595</v>
      </c>
      <c r="L5" s="227">
        <v>35.040915107536279</v>
      </c>
      <c r="M5" s="227">
        <v>33.206138545124034</v>
      </c>
      <c r="N5" s="227">
        <v>32.472465772875196</v>
      </c>
      <c r="O5" s="227">
        <v>32.005590037428433</v>
      </c>
      <c r="P5" s="227">
        <v>31.891916737136754</v>
      </c>
      <c r="Q5" s="227">
        <v>31.712255210947454</v>
      </c>
      <c r="R5" s="227">
        <v>31.583870557732659</v>
      </c>
    </row>
    <row r="6" spans="2:22" ht="14.1" customHeight="1">
      <c r="B6" s="49" t="s">
        <v>49</v>
      </c>
      <c r="C6" s="250" t="s">
        <v>579</v>
      </c>
      <c r="D6" s="227">
        <v>26.918051455872529</v>
      </c>
      <c r="E6" s="227">
        <v>27.143694807704303</v>
      </c>
      <c r="F6" s="227">
        <v>27.427244110740489</v>
      </c>
      <c r="G6" s="227">
        <v>29.465745866461038</v>
      </c>
      <c r="H6" s="227">
        <v>29.549376899950673</v>
      </c>
      <c r="I6" s="227">
        <v>29.172245889891951</v>
      </c>
      <c r="J6" s="227">
        <v>30.302436794512484</v>
      </c>
      <c r="K6" s="227">
        <v>31.251999177868079</v>
      </c>
      <c r="L6" s="227">
        <v>34.379451759992691</v>
      </c>
      <c r="M6" s="227">
        <v>33.163087946785886</v>
      </c>
      <c r="N6" s="227">
        <v>32.488055351723254</v>
      </c>
      <c r="O6" s="227">
        <v>31.902868428999028</v>
      </c>
      <c r="P6" s="227">
        <v>31.807234212441848</v>
      </c>
      <c r="Q6" s="227">
        <v>31.646782684081202</v>
      </c>
      <c r="R6" s="227">
        <v>31.551943425540749</v>
      </c>
    </row>
    <row r="7" spans="2:22" ht="14.1" customHeight="1">
      <c r="B7" s="49" t="s">
        <v>52</v>
      </c>
      <c r="C7" s="250" t="s">
        <v>580</v>
      </c>
      <c r="D7" s="227">
        <v>35.924218959105438</v>
      </c>
      <c r="E7" s="227">
        <v>35.975246132859994</v>
      </c>
      <c r="F7" s="227">
        <v>35.912534302635564</v>
      </c>
      <c r="G7" s="227">
        <v>36.116845954642145</v>
      </c>
      <c r="H7" s="227">
        <v>36.552319766680206</v>
      </c>
      <c r="I7" s="227">
        <v>35.545543539704397</v>
      </c>
      <c r="J7" s="227">
        <v>34.897900518315652</v>
      </c>
      <c r="K7" s="227">
        <v>35.863725926129703</v>
      </c>
      <c r="L7" s="227">
        <v>40.22314549593353</v>
      </c>
      <c r="M7" s="227">
        <v>37.642740396287223</v>
      </c>
      <c r="N7" s="227">
        <v>36.670995388143083</v>
      </c>
      <c r="O7" s="227">
        <v>36.552531944252657</v>
      </c>
      <c r="P7" s="227">
        <v>36.485971282222707</v>
      </c>
      <c r="Q7" s="227">
        <v>36.279997492245684</v>
      </c>
      <c r="R7" s="227">
        <v>36.15983608658312</v>
      </c>
    </row>
    <row r="8" spans="2:22" ht="14.1" customHeight="1">
      <c r="B8" s="49" t="s">
        <v>55</v>
      </c>
      <c r="C8" s="250" t="s">
        <v>581</v>
      </c>
      <c r="D8" s="227">
        <v>32.92346891158995</v>
      </c>
      <c r="E8" s="227">
        <v>32.904276126912677</v>
      </c>
      <c r="F8" s="227">
        <v>33.882354664954043</v>
      </c>
      <c r="G8" s="227">
        <v>32.9118387384705</v>
      </c>
      <c r="H8" s="227">
        <v>32.779763815534466</v>
      </c>
      <c r="I8" s="227">
        <v>32.597908820783331</v>
      </c>
      <c r="J8" s="227">
        <v>32.195741539290509</v>
      </c>
      <c r="K8" s="227">
        <v>31.227269120574487</v>
      </c>
      <c r="L8" s="227">
        <v>34.629815688831201</v>
      </c>
      <c r="M8" s="227">
        <v>31.333927968531146</v>
      </c>
      <c r="N8" s="227">
        <v>30.611233803857555</v>
      </c>
      <c r="O8" s="227">
        <v>30.39141287151476</v>
      </c>
      <c r="P8" s="227">
        <v>30.35212430062721</v>
      </c>
      <c r="Q8" s="227">
        <v>30.194922340189919</v>
      </c>
      <c r="R8" s="227">
        <v>30.035993508017988</v>
      </c>
    </row>
    <row r="9" spans="2:22" ht="14.1" customHeight="1">
      <c r="B9" s="49" t="s">
        <v>58</v>
      </c>
      <c r="C9" s="250" t="s">
        <v>582</v>
      </c>
      <c r="D9" s="227">
        <v>31.470371356995891</v>
      </c>
      <c r="E9" s="227">
        <v>32.703457883630634</v>
      </c>
      <c r="F9" s="227">
        <v>34.38941831019433</v>
      </c>
      <c r="G9" s="227">
        <v>34.941696782608133</v>
      </c>
      <c r="H9" s="227">
        <v>33.774588746426261</v>
      </c>
      <c r="I9" s="227">
        <v>31.348447926461578</v>
      </c>
      <c r="J9" s="227">
        <v>31.381864381561943</v>
      </c>
      <c r="K9" s="227">
        <v>31.08148590799566</v>
      </c>
      <c r="L9" s="227">
        <v>33.714638809939224</v>
      </c>
      <c r="M9" s="227">
        <v>30.733047177356791</v>
      </c>
      <c r="N9" s="227">
        <v>29.937350734288042</v>
      </c>
      <c r="O9" s="227">
        <v>29.50492569042774</v>
      </c>
      <c r="P9" s="227">
        <v>29.150030614230186</v>
      </c>
      <c r="Q9" s="227">
        <v>28.816018440087834</v>
      </c>
      <c r="R9" s="227">
        <v>28.454835344671441</v>
      </c>
    </row>
    <row r="10" spans="2:22" ht="14.1" customHeight="1">
      <c r="B10" s="252" t="s">
        <v>125</v>
      </c>
      <c r="C10" s="250" t="s">
        <v>165</v>
      </c>
      <c r="D10" s="227">
        <v>30.213876877428213</v>
      </c>
      <c r="E10" s="227">
        <v>30.436047135152446</v>
      </c>
      <c r="F10" s="227">
        <v>30.737195074745628</v>
      </c>
      <c r="G10" s="227">
        <v>31.840177961636762</v>
      </c>
      <c r="H10" s="227">
        <v>32.041052772737501</v>
      </c>
      <c r="I10" s="227">
        <v>31.269547341004227</v>
      </c>
      <c r="J10" s="227">
        <v>31.826748329619221</v>
      </c>
      <c r="K10" s="227">
        <v>32.538370910421506</v>
      </c>
      <c r="L10" s="227">
        <v>35.749442220868616</v>
      </c>
      <c r="M10" s="227">
        <v>33.798543786509136</v>
      </c>
      <c r="N10" s="227">
        <v>33.159288841700139</v>
      </c>
      <c r="O10" s="227">
        <v>32.663448743376406</v>
      </c>
      <c r="P10" s="227">
        <v>32.585144518181195</v>
      </c>
      <c r="Q10" s="227">
        <v>32.410281940452528</v>
      </c>
      <c r="R10" s="227">
        <v>32.296842564733367</v>
      </c>
    </row>
    <row r="11" spans="2:22" ht="15" customHeight="1">
      <c r="B11" s="223" t="s">
        <v>43</v>
      </c>
      <c r="C11" s="223" t="s">
        <v>43</v>
      </c>
      <c r="D11" s="224">
        <v>43.543165778304214</v>
      </c>
      <c r="E11" s="224">
        <v>36.185530907802182</v>
      </c>
      <c r="F11" s="224">
        <v>40.605557038877215</v>
      </c>
      <c r="G11" s="224">
        <v>45.81149313760816</v>
      </c>
      <c r="H11" s="224">
        <v>41.665205028947277</v>
      </c>
      <c r="I11" s="224">
        <v>38.581017365783367</v>
      </c>
      <c r="J11" s="224">
        <v>37.805381301858468</v>
      </c>
      <c r="K11" s="224">
        <v>37.817522750302281</v>
      </c>
      <c r="L11" s="224">
        <v>37.982547303043582</v>
      </c>
      <c r="M11" s="224">
        <v>39.153550188808943</v>
      </c>
      <c r="N11" s="224">
        <v>38.290176187247852</v>
      </c>
      <c r="O11" s="224">
        <v>38.17373991568077</v>
      </c>
      <c r="P11" s="224">
        <v>38.32912639755331</v>
      </c>
      <c r="Q11" s="224">
        <v>38.403003639840819</v>
      </c>
      <c r="R11" s="224">
        <v>38.778163431090093</v>
      </c>
    </row>
    <row r="12" spans="2:22" ht="13.5" customHeight="1">
      <c r="B12" s="223" t="s">
        <v>123</v>
      </c>
      <c r="C12" s="223" t="s">
        <v>123</v>
      </c>
      <c r="D12" s="224">
        <v>37.208872614785591</v>
      </c>
      <c r="E12" s="224">
        <v>37.049582109175184</v>
      </c>
      <c r="F12" s="224">
        <v>36.456764640931254</v>
      </c>
      <c r="G12" s="224">
        <v>27.051104934529612</v>
      </c>
      <c r="H12" s="224">
        <v>22.04314336387322</v>
      </c>
      <c r="I12" s="224">
        <v>23.805649654749018</v>
      </c>
      <c r="J12" s="224">
        <v>19.694775084409578</v>
      </c>
      <c r="K12" s="224">
        <v>19.244505434910884</v>
      </c>
      <c r="L12" s="224">
        <v>19.90570037111091</v>
      </c>
      <c r="M12" s="224">
        <v>19.458314263358488</v>
      </c>
      <c r="N12" s="224">
        <v>18.625364886998447</v>
      </c>
      <c r="O12" s="224">
        <v>18.237614557997102</v>
      </c>
      <c r="P12" s="224">
        <v>17.634815995023985</v>
      </c>
      <c r="Q12" s="224">
        <v>17.177552094715814</v>
      </c>
      <c r="R12" s="224">
        <v>16.672136946301961</v>
      </c>
    </row>
    <row r="13" spans="2:22" ht="13.5" customHeight="1">
      <c r="B13" s="223" t="s">
        <v>67</v>
      </c>
      <c r="C13" s="223" t="s">
        <v>67</v>
      </c>
      <c r="D13" s="224">
        <v>36.821423141061018</v>
      </c>
      <c r="E13" s="224">
        <v>37.602933454980722</v>
      </c>
      <c r="F13" s="224">
        <v>38.852931499041098</v>
      </c>
      <c r="G13" s="224">
        <v>41.366330050238219</v>
      </c>
      <c r="H13" s="224">
        <v>41.522020677075233</v>
      </c>
      <c r="I13" s="224">
        <v>41.121454021199391</v>
      </c>
      <c r="J13" s="224">
        <v>39.490454090318842</v>
      </c>
      <c r="K13" s="224">
        <v>38.326739693501196</v>
      </c>
      <c r="L13" s="224">
        <v>41.634997404860108</v>
      </c>
      <c r="M13" s="224" t="s">
        <v>46</v>
      </c>
      <c r="N13" s="224" t="s">
        <v>46</v>
      </c>
      <c r="O13" s="224" t="s">
        <v>46</v>
      </c>
      <c r="P13" s="224" t="s">
        <v>46</v>
      </c>
      <c r="Q13" s="224" t="s">
        <v>46</v>
      </c>
      <c r="R13" s="224" t="s">
        <v>46</v>
      </c>
    </row>
    <row r="14" spans="2:22" ht="13.5" customHeight="1">
      <c r="B14" s="223" t="s">
        <v>350</v>
      </c>
      <c r="C14" s="223" t="s">
        <v>124</v>
      </c>
      <c r="D14" s="224">
        <v>38.892562702835761</v>
      </c>
      <c r="E14" s="224">
        <v>40.813039683683257</v>
      </c>
      <c r="F14" s="224">
        <v>38.836448651818266</v>
      </c>
      <c r="G14" s="224">
        <v>41.770113584404747</v>
      </c>
      <c r="H14" s="224">
        <v>40.683216743403406</v>
      </c>
      <c r="I14" s="224">
        <v>39.042088573769576</v>
      </c>
      <c r="J14" s="224">
        <v>37.844622330449468</v>
      </c>
      <c r="K14" s="224">
        <v>37.631810016033448</v>
      </c>
      <c r="L14" s="224">
        <v>38.401117666767277</v>
      </c>
      <c r="M14" s="224">
        <v>38.469723814418536</v>
      </c>
      <c r="N14" s="224">
        <v>37.342609184803791</v>
      </c>
      <c r="O14" s="224">
        <v>36.319620801466115</v>
      </c>
      <c r="P14" s="224">
        <v>35.953906309882136</v>
      </c>
      <c r="Q14" s="224">
        <v>35.868049839076519</v>
      </c>
      <c r="R14" s="224">
        <v>35.797109720020714</v>
      </c>
    </row>
    <row r="15" spans="2:22" ht="13.5" customHeight="1">
      <c r="B15" s="223" t="s">
        <v>56</v>
      </c>
      <c r="C15" s="223" t="s">
        <v>56</v>
      </c>
      <c r="D15" s="224">
        <v>37.227748413605369</v>
      </c>
      <c r="E15" s="224">
        <v>37.446006098294163</v>
      </c>
      <c r="F15" s="224">
        <v>38.516842699502313</v>
      </c>
      <c r="G15" s="224">
        <v>38.48202715370924</v>
      </c>
      <c r="H15" s="224">
        <v>39.639027915159026</v>
      </c>
      <c r="I15" s="224">
        <v>38.294535469300641</v>
      </c>
      <c r="J15" s="224">
        <v>37.703588427213845</v>
      </c>
      <c r="K15" s="224">
        <v>37.306695348410017</v>
      </c>
      <c r="L15" s="224">
        <v>42.729845048774294</v>
      </c>
      <c r="M15" s="224">
        <v>36.907728254589749</v>
      </c>
      <c r="N15" s="224">
        <v>36.227417010107956</v>
      </c>
      <c r="O15" s="224">
        <v>36.205180258019794</v>
      </c>
      <c r="P15" s="224">
        <v>36.163427492600356</v>
      </c>
      <c r="Q15" s="224">
        <v>35.845583427791098</v>
      </c>
      <c r="R15" s="224">
        <v>35.48823686623507</v>
      </c>
    </row>
    <row r="16" spans="2:22" ht="13.5" customHeight="1">
      <c r="B16" s="223" t="s">
        <v>376</v>
      </c>
      <c r="C16" s="223" t="s">
        <v>376</v>
      </c>
      <c r="D16" s="224">
        <v>32.678596431795107</v>
      </c>
      <c r="E16" s="224">
        <v>35.599208707737986</v>
      </c>
      <c r="F16" s="224">
        <v>37.19660955072009</v>
      </c>
      <c r="G16" s="224">
        <v>37.416843475589182</v>
      </c>
      <c r="H16" s="224">
        <v>32.799957202304746</v>
      </c>
      <c r="I16" s="224">
        <v>32.134221982115129</v>
      </c>
      <c r="J16" s="224">
        <v>34.380400789771649</v>
      </c>
      <c r="K16" s="224">
        <v>36.039425457900307</v>
      </c>
      <c r="L16" s="224">
        <v>38.775889582312772</v>
      </c>
      <c r="M16" s="224">
        <v>39.864419752391427</v>
      </c>
      <c r="N16" s="224">
        <v>36.821462619829838</v>
      </c>
      <c r="O16" s="224">
        <v>36.729860388301013</v>
      </c>
      <c r="P16" s="224">
        <v>36.472946503642625</v>
      </c>
      <c r="Q16" s="224">
        <v>36.683723514849881</v>
      </c>
      <c r="R16" s="224">
        <v>36.750885968338707</v>
      </c>
    </row>
    <row r="17" spans="2:18" ht="13.5" customHeight="1">
      <c r="B17" s="223" t="s">
        <v>68</v>
      </c>
      <c r="C17" s="223" t="s">
        <v>68</v>
      </c>
      <c r="D17" s="224">
        <v>23.100259873410682</v>
      </c>
      <c r="E17" s="224">
        <v>23.056980369790548</v>
      </c>
      <c r="F17" s="224">
        <v>23.754238910954175</v>
      </c>
      <c r="G17" s="224">
        <v>24.886614216442155</v>
      </c>
      <c r="H17" s="224">
        <v>25.263402018428742</v>
      </c>
      <c r="I17" s="224">
        <v>25.44225065990554</v>
      </c>
      <c r="J17" s="224">
        <v>25.426773439047285</v>
      </c>
      <c r="K17" s="224">
        <v>26.268965066273648</v>
      </c>
      <c r="L17" s="224">
        <v>28.971603607072431</v>
      </c>
      <c r="M17" s="224">
        <v>27.197696461390862</v>
      </c>
      <c r="N17" s="224">
        <v>27.380067914376621</v>
      </c>
      <c r="O17" s="224">
        <v>26.477205683844357</v>
      </c>
      <c r="P17" s="224">
        <v>26.44352388834373</v>
      </c>
      <c r="Q17" s="224">
        <v>25.723045074488589</v>
      </c>
      <c r="R17" s="224">
        <v>25.715299132058654</v>
      </c>
    </row>
    <row r="18" spans="2:18" ht="13.5" customHeight="1">
      <c r="B18" s="223" t="s">
        <v>50</v>
      </c>
      <c r="C18" s="223" t="s">
        <v>50</v>
      </c>
      <c r="D18" s="224">
        <v>28.158728752168301</v>
      </c>
      <c r="E18" s="224">
        <v>28.564438045946801</v>
      </c>
      <c r="F18" s="224">
        <v>28.993151536056128</v>
      </c>
      <c r="G18" s="224">
        <v>31.605424277923554</v>
      </c>
      <c r="H18" s="224">
        <v>31.918131557734181</v>
      </c>
      <c r="I18" s="224">
        <v>31.646808763441896</v>
      </c>
      <c r="J18" s="224">
        <v>32.927041607137923</v>
      </c>
      <c r="K18" s="224">
        <v>34.116540408530341</v>
      </c>
      <c r="L18" s="224">
        <v>36.980204061826818</v>
      </c>
      <c r="M18" s="224">
        <v>35.583834883433163</v>
      </c>
      <c r="N18" s="224">
        <v>35.012802676113012</v>
      </c>
      <c r="O18" s="224">
        <v>34.405396780971479</v>
      </c>
      <c r="P18" s="224">
        <v>34.334642008071107</v>
      </c>
      <c r="Q18" s="224">
        <v>34.169522105344896</v>
      </c>
      <c r="R18" s="224">
        <v>34.169521328485807</v>
      </c>
    </row>
    <row r="19" spans="2:18" ht="13.5" customHeight="1">
      <c r="B19" s="223" t="s">
        <v>69</v>
      </c>
      <c r="C19" s="223" t="s">
        <v>69</v>
      </c>
      <c r="D19" s="224">
        <v>29.092553692262957</v>
      </c>
      <c r="E19" s="224">
        <v>29.998361871449937</v>
      </c>
      <c r="F19" s="224">
        <v>31.261244860082162</v>
      </c>
      <c r="G19" s="224">
        <v>31.277389419136785</v>
      </c>
      <c r="H19" s="224">
        <v>29.99362285003016</v>
      </c>
      <c r="I19" s="224">
        <v>29.320522563445412</v>
      </c>
      <c r="J19" s="224">
        <v>34.657894335931793</v>
      </c>
      <c r="K19" s="224">
        <v>31.87630709141736</v>
      </c>
      <c r="L19" s="224">
        <v>33.4427578732518</v>
      </c>
      <c r="M19" s="224">
        <v>35.256198241850107</v>
      </c>
      <c r="N19" s="224">
        <v>32.709948549315286</v>
      </c>
      <c r="O19" s="224">
        <v>32.404092666769522</v>
      </c>
      <c r="P19" s="224">
        <v>31.422355423049293</v>
      </c>
      <c r="Q19" s="224">
        <v>31.00207654910923</v>
      </c>
      <c r="R19" s="224">
        <v>30.676601564500881</v>
      </c>
    </row>
    <row r="20" spans="2:18" ht="13.5" customHeight="1">
      <c r="B20" s="223" t="s">
        <v>70</v>
      </c>
      <c r="C20" s="223" t="s">
        <v>70</v>
      </c>
      <c r="D20" s="224">
        <v>48.24745102185701</v>
      </c>
      <c r="E20" s="224">
        <v>48.139155212973925</v>
      </c>
      <c r="F20" s="224">
        <v>48.737402852184417</v>
      </c>
      <c r="G20" s="224">
        <v>48.638852741843365</v>
      </c>
      <c r="H20" s="224">
        <v>47.418842308776505</v>
      </c>
      <c r="I20" s="224">
        <v>45.211169493416342</v>
      </c>
      <c r="J20" s="224">
        <v>46.004701938122288</v>
      </c>
      <c r="K20" s="224">
        <v>46.862150043744535</v>
      </c>
      <c r="L20" s="224">
        <v>54.960232098718635</v>
      </c>
      <c r="M20" s="224">
        <v>52.269673771704625</v>
      </c>
      <c r="N20" s="224">
        <v>51.123462679256036</v>
      </c>
      <c r="O20" s="224">
        <v>50.93858587070531</v>
      </c>
      <c r="P20" s="224">
        <v>50.733958744772764</v>
      </c>
      <c r="Q20" s="224">
        <v>50.962080522861562</v>
      </c>
      <c r="R20" s="224">
        <v>49.259167145807531</v>
      </c>
    </row>
    <row r="21" spans="2:18" ht="13.5" customHeight="1">
      <c r="B21" s="223" t="s">
        <v>71</v>
      </c>
      <c r="C21" s="223" t="s">
        <v>71</v>
      </c>
      <c r="D21" s="224">
        <v>20.11763051248802</v>
      </c>
      <c r="E21" s="224">
        <v>17.690782235619061</v>
      </c>
      <c r="F21" s="224">
        <v>17.000418116279381</v>
      </c>
      <c r="G21" s="224">
        <v>16.681148697818379</v>
      </c>
      <c r="H21" s="224">
        <v>16.974449314010169</v>
      </c>
      <c r="I21" s="224">
        <v>17.101340192627873</v>
      </c>
      <c r="J21" s="224">
        <v>16.316229662438069</v>
      </c>
      <c r="K21" s="224">
        <v>16.315445502212715</v>
      </c>
      <c r="L21" s="224">
        <v>21.465568975145885</v>
      </c>
      <c r="M21" s="224">
        <v>17.597131362647211</v>
      </c>
      <c r="N21" s="224">
        <v>16.70421441422647</v>
      </c>
      <c r="O21" s="224">
        <v>16.645298602541423</v>
      </c>
      <c r="P21" s="224">
        <v>16.736373081989615</v>
      </c>
      <c r="Q21" s="224">
        <v>16.734478742618009</v>
      </c>
      <c r="R21" s="224">
        <v>16.843619092608055</v>
      </c>
    </row>
    <row r="22" spans="2:18" ht="16.149999999999999" customHeight="1">
      <c r="B22" s="223" t="s">
        <v>181</v>
      </c>
      <c r="C22" s="223" t="s">
        <v>72</v>
      </c>
      <c r="D22" s="224">
        <v>40.254510731409191</v>
      </c>
      <c r="E22" s="224">
        <v>43.737434447313113</v>
      </c>
      <c r="F22" s="224">
        <v>43.593658223257265</v>
      </c>
      <c r="G22" s="224">
        <v>39.679283961596241</v>
      </c>
      <c r="H22" s="224">
        <v>38.564505966231508</v>
      </c>
      <c r="I22" s="224">
        <v>36.511007956239531</v>
      </c>
      <c r="J22" s="224">
        <v>38.500176129523815</v>
      </c>
      <c r="K22" s="224">
        <v>36.370090870616629</v>
      </c>
      <c r="L22" s="224">
        <v>36.850216883648848</v>
      </c>
      <c r="M22" s="224">
        <v>35.302764521181842</v>
      </c>
      <c r="N22" s="224">
        <v>34.678850566530393</v>
      </c>
      <c r="O22" s="224">
        <v>33.877665125326132</v>
      </c>
      <c r="P22" s="224">
        <v>33.417283482082603</v>
      </c>
      <c r="Q22" s="224">
        <v>33.249187044640522</v>
      </c>
      <c r="R22" s="224">
        <v>33.196536355938484</v>
      </c>
    </row>
    <row r="23" spans="2:18" ht="15.6" customHeight="1">
      <c r="B23" s="223" t="s">
        <v>182</v>
      </c>
      <c r="C23" s="223" t="s">
        <v>150</v>
      </c>
      <c r="D23" s="224">
        <v>30.836396369499013</v>
      </c>
      <c r="E23" s="224">
        <v>34.620474091593209</v>
      </c>
      <c r="F23" s="224">
        <v>35.673668395279769</v>
      </c>
      <c r="G23" s="224">
        <v>32.964368537191049</v>
      </c>
      <c r="H23" s="224">
        <v>32.734110873256071</v>
      </c>
      <c r="I23" s="224">
        <v>32.189766570605187</v>
      </c>
      <c r="J23" s="224">
        <v>30.107085230089691</v>
      </c>
      <c r="K23" s="224">
        <v>28.28181356983146</v>
      </c>
      <c r="L23" s="224">
        <v>27.163816151202745</v>
      </c>
      <c r="M23" s="224">
        <v>27.935239435703096</v>
      </c>
      <c r="N23" s="224">
        <v>26.852734423595521</v>
      </c>
      <c r="O23" s="224">
        <v>26.807541104772632</v>
      </c>
      <c r="P23" s="224">
        <v>26.285520024252733</v>
      </c>
      <c r="Q23" s="224">
        <v>26.349715142704998</v>
      </c>
      <c r="R23" s="224">
        <v>25.887304502848902</v>
      </c>
    </row>
    <row r="24" spans="2:18" ht="13.5" customHeight="1">
      <c r="B24" s="223" t="s">
        <v>74</v>
      </c>
      <c r="C24" s="223" t="s">
        <v>74</v>
      </c>
      <c r="D24" s="224">
        <v>49.245351978553522</v>
      </c>
      <c r="E24" s="224">
        <v>50.162647750547031</v>
      </c>
      <c r="F24" s="224">
        <v>50.141395531186106</v>
      </c>
      <c r="G24" s="224">
        <v>50.419932916681375</v>
      </c>
      <c r="H24" s="224">
        <v>46.847978423145804</v>
      </c>
      <c r="I24" s="224">
        <v>46.496690616943255</v>
      </c>
      <c r="J24" s="224">
        <v>45.93201689592145</v>
      </c>
      <c r="K24" s="224">
        <v>45.345914607709005</v>
      </c>
      <c r="L24" s="224">
        <v>50.87308091387068</v>
      </c>
      <c r="M24" s="224">
        <v>48.616757119736945</v>
      </c>
      <c r="N24" s="224">
        <v>47.028462571987781</v>
      </c>
      <c r="O24" s="224">
        <v>46.169686480813262</v>
      </c>
      <c r="P24" s="224">
        <v>45.498899476996606</v>
      </c>
      <c r="Q24" s="224">
        <v>45.028842195097916</v>
      </c>
      <c r="R24" s="224">
        <v>44.746371791716712</v>
      </c>
    </row>
    <row r="25" spans="2:18" ht="13.5" customHeight="1">
      <c r="B25" s="223" t="s">
        <v>51</v>
      </c>
      <c r="C25" s="223" t="s">
        <v>51</v>
      </c>
      <c r="D25" s="224">
        <v>27.363855024280948</v>
      </c>
      <c r="E25" s="224">
        <v>26.599948101752613</v>
      </c>
      <c r="F25" s="224">
        <v>26.220442077132105</v>
      </c>
      <c r="G25" s="224">
        <v>27.058974489303196</v>
      </c>
      <c r="H25" s="224">
        <v>27.232843544592626</v>
      </c>
      <c r="I25" s="224">
        <v>26.231662594119147</v>
      </c>
      <c r="J25" s="224">
        <v>26.345382262239664</v>
      </c>
      <c r="K25" s="224">
        <v>27.050681210805561</v>
      </c>
      <c r="L25" s="224">
        <v>30.98262690840231</v>
      </c>
      <c r="M25" s="224">
        <v>29.245275784556462</v>
      </c>
      <c r="N25" s="224">
        <v>28.625841885631459</v>
      </c>
      <c r="O25" s="224">
        <v>28.176923890835358</v>
      </c>
      <c r="P25" s="224">
        <v>27.958874457914117</v>
      </c>
      <c r="Q25" s="224">
        <v>27.824767250514583</v>
      </c>
      <c r="R25" s="224">
        <v>27.696627985689737</v>
      </c>
    </row>
    <row r="26" spans="2:18" ht="13.5" customHeight="1">
      <c r="B26" s="223" t="s">
        <v>75</v>
      </c>
      <c r="C26" s="223" t="s">
        <v>75</v>
      </c>
      <c r="D26" s="224">
        <v>18.835804386345306</v>
      </c>
      <c r="E26" s="224">
        <v>19.081188670233313</v>
      </c>
      <c r="F26" s="224">
        <v>18.606245202498691</v>
      </c>
      <c r="G26" s="224">
        <v>17.478161635121882</v>
      </c>
      <c r="H26" s="224">
        <v>16.823774479157404</v>
      </c>
      <c r="I26" s="224">
        <v>16.562377521631642</v>
      </c>
      <c r="J26" s="224">
        <v>16.630912265090753</v>
      </c>
      <c r="K26" s="224">
        <v>16.382865563672198</v>
      </c>
      <c r="L26" s="224">
        <v>18.23179212539597</v>
      </c>
      <c r="M26" s="224">
        <v>18.531207560429191</v>
      </c>
      <c r="N26" s="224">
        <v>17.290738870691925</v>
      </c>
      <c r="O26" s="224">
        <v>16.382897875625769</v>
      </c>
      <c r="P26" s="224">
        <v>16.346436820597603</v>
      </c>
      <c r="Q26" s="224">
        <v>16.203622639788247</v>
      </c>
      <c r="R26" s="224">
        <v>14.966418815057589</v>
      </c>
    </row>
    <row r="27" spans="2:18" ht="13.5" customHeight="1">
      <c r="B27" s="223" t="s">
        <v>103</v>
      </c>
      <c r="C27" s="223" t="s">
        <v>103</v>
      </c>
      <c r="D27" s="224">
        <v>14.155322950834876</v>
      </c>
      <c r="E27" s="224">
        <v>14.245440701350521</v>
      </c>
      <c r="F27" s="224">
        <v>15.065049398239442</v>
      </c>
      <c r="G27" s="224">
        <v>17.308760316764779</v>
      </c>
      <c r="H27" s="224">
        <v>18.667130855360561</v>
      </c>
      <c r="I27" s="224">
        <v>18.704964994158992</v>
      </c>
      <c r="J27" s="224">
        <v>17.241714995836968</v>
      </c>
      <c r="K27" s="224">
        <v>15.524788437891281</v>
      </c>
      <c r="L27" s="224">
        <v>17.953102157603201</v>
      </c>
      <c r="M27" s="224">
        <v>16.971724815735005</v>
      </c>
      <c r="N27" s="224">
        <v>17.978791621243538</v>
      </c>
      <c r="O27" s="224">
        <v>18.973283164140579</v>
      </c>
      <c r="P27" s="224">
        <v>19.935358890847173</v>
      </c>
      <c r="Q27" s="224">
        <v>20.794504450221865</v>
      </c>
      <c r="R27" s="224">
        <v>21.797708976651176</v>
      </c>
    </row>
    <row r="28" spans="2:18" ht="13.5" customHeight="1">
      <c r="B28" s="223" t="s">
        <v>41</v>
      </c>
      <c r="C28" s="223" t="s">
        <v>41</v>
      </c>
      <c r="D28" s="224">
        <v>21.912021589976806</v>
      </c>
      <c r="E28" s="224">
        <v>19.808639471482408</v>
      </c>
      <c r="F28" s="224">
        <v>21.260232612213059</v>
      </c>
      <c r="G28" s="224">
        <v>22.870297852003173</v>
      </c>
      <c r="H28" s="224">
        <v>21.511669993875604</v>
      </c>
      <c r="I28" s="224">
        <v>24.087918325159386</v>
      </c>
      <c r="J28" s="224">
        <v>18.846627920362423</v>
      </c>
      <c r="K28" s="224">
        <v>20.248493284922755</v>
      </c>
      <c r="L28" s="224">
        <v>25.482908722621602</v>
      </c>
      <c r="M28" s="224">
        <v>21.980268600323523</v>
      </c>
      <c r="N28" s="224">
        <v>20.559314189222249</v>
      </c>
      <c r="O28" s="224">
        <v>20.096650823364069</v>
      </c>
      <c r="P28" s="224">
        <v>19.940007335847287</v>
      </c>
      <c r="Q28" s="224">
        <v>19.896505887794941</v>
      </c>
      <c r="R28" s="224">
        <v>19.902765576908969</v>
      </c>
    </row>
    <row r="29" spans="2:18" ht="13.5" customHeight="1">
      <c r="B29" s="223" t="s">
        <v>40</v>
      </c>
      <c r="C29" s="223" t="s">
        <v>40</v>
      </c>
      <c r="D29" s="224">
        <v>38.814579062277978</v>
      </c>
      <c r="E29" s="224">
        <v>38.145992760531456</v>
      </c>
      <c r="F29" s="224">
        <v>44.281493530495581</v>
      </c>
      <c r="G29" s="224">
        <v>54.405535502271029</v>
      </c>
      <c r="H29" s="224">
        <v>53.757663387502021</v>
      </c>
      <c r="I29" s="224">
        <v>51.384841141665092</v>
      </c>
      <c r="J29" s="224">
        <v>49.38774528247756</v>
      </c>
      <c r="K29" s="224">
        <v>53.503934451241022</v>
      </c>
      <c r="L29" s="224">
        <v>65.855622678066155</v>
      </c>
      <c r="M29" s="224">
        <v>57.821707720237271</v>
      </c>
      <c r="N29" s="224">
        <v>57.656668127881069</v>
      </c>
      <c r="O29" s="224">
        <v>57.031291661415239</v>
      </c>
      <c r="P29" s="224">
        <v>56.010548754193344</v>
      </c>
      <c r="Q29" s="224">
        <v>54.701822318688379</v>
      </c>
      <c r="R29" s="224">
        <v>52.906212508021945</v>
      </c>
    </row>
    <row r="30" spans="2:18" ht="13.5" customHeight="1">
      <c r="B30" s="223" t="s">
        <v>418</v>
      </c>
      <c r="C30" s="223" t="s">
        <v>418</v>
      </c>
      <c r="D30" s="224">
        <v>30.21583308616707</v>
      </c>
      <c r="E30" s="224">
        <v>28.896677403990179</v>
      </c>
      <c r="F30" s="224">
        <v>28.809999078322125</v>
      </c>
      <c r="G30" s="224">
        <v>26.653561977520425</v>
      </c>
      <c r="H30" s="224">
        <v>28.251733975685205</v>
      </c>
      <c r="I30" s="224">
        <v>30.506514559485314</v>
      </c>
      <c r="J30" s="224">
        <v>32.290005582177997</v>
      </c>
      <c r="K30" s="224">
        <v>31.527262451308165</v>
      </c>
      <c r="L30" s="224">
        <v>21.767632299013336</v>
      </c>
      <c r="M30" s="224">
        <v>23</v>
      </c>
      <c r="N30" s="224">
        <v>25.842962287239345</v>
      </c>
      <c r="O30" s="224">
        <v>22.483753892939205</v>
      </c>
      <c r="P30" s="224">
        <v>22.554242246459818</v>
      </c>
      <c r="Q30" s="224">
        <v>22.307342445050203</v>
      </c>
      <c r="R30" s="224">
        <v>22.474919480486072</v>
      </c>
    </row>
    <row r="31" spans="2:18" ht="13.5" customHeight="1">
      <c r="B31" s="223" t="s">
        <v>76</v>
      </c>
      <c r="C31" s="223" t="s">
        <v>76</v>
      </c>
      <c r="D31" s="224">
        <v>28.505430516458574</v>
      </c>
      <c r="E31" s="224">
        <v>27.78010347648064</v>
      </c>
      <c r="F31" s="224">
        <v>25.956967002055858</v>
      </c>
      <c r="G31" s="224">
        <v>24.708184302593672</v>
      </c>
      <c r="H31" s="224">
        <v>22.697656491546347</v>
      </c>
      <c r="I31" s="224">
        <v>21.933511219369535</v>
      </c>
      <c r="J31" s="224">
        <v>22.80479462442969</v>
      </c>
      <c r="K31" s="224">
        <v>23.541092503948185</v>
      </c>
      <c r="L31" s="224">
        <v>25.409197406941814</v>
      </c>
      <c r="M31" s="224">
        <v>23</v>
      </c>
      <c r="N31" s="224">
        <v>23.202906336525025</v>
      </c>
      <c r="O31" s="224">
        <v>22.902114907687931</v>
      </c>
      <c r="P31" s="224">
        <v>22.816148109462272</v>
      </c>
      <c r="Q31" s="224">
        <v>22.718532486969682</v>
      </c>
      <c r="R31" s="224">
        <v>22.681521132525518</v>
      </c>
    </row>
    <row r="32" spans="2:18" ht="13.5" customHeight="1">
      <c r="B32" s="223" t="s">
        <v>57</v>
      </c>
      <c r="C32" s="223" t="s">
        <v>57</v>
      </c>
      <c r="D32" s="224">
        <v>28.213908720539578</v>
      </c>
      <c r="E32" s="224">
        <v>27.777408598502145</v>
      </c>
      <c r="F32" s="224">
        <v>27.95644940128237</v>
      </c>
      <c r="G32" s="224">
        <v>27.496151172193571</v>
      </c>
      <c r="H32" s="224">
        <v>27.35227227631438</v>
      </c>
      <c r="I32" s="224">
        <v>25.704871880157231</v>
      </c>
      <c r="J32" s="224">
        <v>25.663340061075157</v>
      </c>
      <c r="K32" s="224">
        <v>25.96459712114536</v>
      </c>
      <c r="L32" s="224">
        <v>29.118062469647455</v>
      </c>
      <c r="M32" s="224">
        <v>26.73855572242374</v>
      </c>
      <c r="N32" s="224">
        <v>25.978389069453783</v>
      </c>
      <c r="O32" s="224">
        <v>25.666434706383768</v>
      </c>
      <c r="P32" s="224">
        <v>25.599539109180558</v>
      </c>
      <c r="Q32" s="224">
        <v>25.606389679876756</v>
      </c>
      <c r="R32" s="224">
        <v>25.413716206472426</v>
      </c>
    </row>
    <row r="33" spans="2:28" ht="13.5" customHeight="1">
      <c r="B33" s="223" t="s">
        <v>77</v>
      </c>
      <c r="C33" s="223" t="s">
        <v>77</v>
      </c>
      <c r="D33" s="224">
        <v>35.216190303120364</v>
      </c>
      <c r="E33" s="224">
        <v>32.932798469356506</v>
      </c>
      <c r="F33" s="224">
        <v>32.874511549899715</v>
      </c>
      <c r="G33" s="224">
        <v>30.702970798117313</v>
      </c>
      <c r="H33" s="224">
        <v>30.538182385225848</v>
      </c>
      <c r="I33" s="224">
        <v>30.056977832547073</v>
      </c>
      <c r="J33" s="224">
        <v>29.871633063079241</v>
      </c>
      <c r="K33" s="224">
        <v>29.73329101672212</v>
      </c>
      <c r="L33" s="224">
        <v>36.312081125764287</v>
      </c>
      <c r="M33" s="224">
        <v>31.791095679024451</v>
      </c>
      <c r="N33" s="224">
        <v>32.454048964283693</v>
      </c>
      <c r="O33" s="224">
        <v>31.957102202390935</v>
      </c>
      <c r="P33" s="224">
        <v>31.635926648780753</v>
      </c>
      <c r="Q33" s="224">
        <v>31.200618144849933</v>
      </c>
      <c r="R33" s="224">
        <v>31.09285661431554</v>
      </c>
    </row>
    <row r="34" spans="2:28" ht="13.5" customHeight="1">
      <c r="B34" s="223" t="s">
        <v>38</v>
      </c>
      <c r="C34" s="223" t="s">
        <v>38</v>
      </c>
      <c r="D34" s="224">
        <v>44.070702133148671</v>
      </c>
      <c r="E34" s="224">
        <v>44.854693885635442</v>
      </c>
      <c r="F34" s="224">
        <v>47.355602450760244</v>
      </c>
      <c r="G34" s="224">
        <v>50.874050453782147</v>
      </c>
      <c r="H34" s="224">
        <v>51.188173473724355</v>
      </c>
      <c r="I34" s="224">
        <v>45.772723421342498</v>
      </c>
      <c r="J34" s="224">
        <v>45.099221612318601</v>
      </c>
      <c r="K34" s="224">
        <v>44.113632803396321</v>
      </c>
      <c r="L34" s="224">
        <v>51.642628001375478</v>
      </c>
      <c r="M34" s="224">
        <v>38.079206826309317</v>
      </c>
      <c r="N34" s="224">
        <v>37.676284913942197</v>
      </c>
      <c r="O34" s="224">
        <v>37.76311952755789</v>
      </c>
      <c r="P34" s="224">
        <v>36.600576268980731</v>
      </c>
      <c r="Q34" s="224">
        <v>35.783439175676776</v>
      </c>
      <c r="R34" s="224">
        <v>35.222518885454477</v>
      </c>
    </row>
    <row r="35" spans="2:28" ht="13.5" customHeight="1">
      <c r="B35" s="223" t="s">
        <v>78</v>
      </c>
      <c r="C35" s="223" t="s">
        <v>78</v>
      </c>
      <c r="D35" s="224">
        <v>21.655745391963684</v>
      </c>
      <c r="E35" s="224">
        <v>21.821083919940342</v>
      </c>
      <c r="F35" s="224">
        <v>20.09529365418819</v>
      </c>
      <c r="G35" s="224">
        <v>19.771244224144663</v>
      </c>
      <c r="H35" s="224">
        <v>19.935129185321607</v>
      </c>
      <c r="I35" s="224">
        <v>21.303356502328128</v>
      </c>
      <c r="J35" s="224">
        <v>21.632356916692025</v>
      </c>
      <c r="K35" s="224">
        <v>21.977167046197611</v>
      </c>
      <c r="L35" s="224">
        <v>23.124291954862553</v>
      </c>
      <c r="M35" s="224">
        <v>22.886127380732855</v>
      </c>
      <c r="N35" s="224">
        <v>22.535772348563697</v>
      </c>
      <c r="O35" s="224">
        <v>21.444189683255239</v>
      </c>
      <c r="P35" s="224">
        <v>21.519712577297792</v>
      </c>
      <c r="Q35" s="224">
        <v>21.089216801930412</v>
      </c>
      <c r="R35" s="224">
        <v>20.496412995102141</v>
      </c>
    </row>
    <row r="36" spans="2:28" ht="13.5" customHeight="1">
      <c r="B36" s="223" t="s">
        <v>79</v>
      </c>
      <c r="C36" s="223" t="s">
        <v>79</v>
      </c>
      <c r="D36" s="224">
        <v>20.317238330806322</v>
      </c>
      <c r="E36" s="224">
        <v>21.556786449988554</v>
      </c>
      <c r="F36" s="224">
        <v>22.617732368278482</v>
      </c>
      <c r="G36" s="224">
        <v>22.401861357888226</v>
      </c>
      <c r="H36" s="224">
        <v>21.000942239768019</v>
      </c>
      <c r="I36" s="224">
        <v>21.248102106883259</v>
      </c>
      <c r="J36" s="224">
        <v>21.430652336021701</v>
      </c>
      <c r="K36" s="224">
        <v>21.295514954622856</v>
      </c>
      <c r="L36" s="224">
        <v>26.375899129074693</v>
      </c>
      <c r="M36" s="224">
        <v>23.11133385418783</v>
      </c>
      <c r="N36" s="224">
        <v>21.99683253252844</v>
      </c>
      <c r="O36" s="224">
        <v>21.423154346306177</v>
      </c>
      <c r="P36" s="224">
        <v>21.078710104644291</v>
      </c>
      <c r="Q36" s="224">
        <v>20.89457237666214</v>
      </c>
      <c r="R36" s="224">
        <v>20.689823946734212</v>
      </c>
    </row>
    <row r="37" spans="2:28" ht="13.5" customHeight="1">
      <c r="B37" s="223" t="s">
        <v>80</v>
      </c>
      <c r="C37" s="223" t="s">
        <v>80</v>
      </c>
      <c r="D37" s="224">
        <v>18.068689772600806</v>
      </c>
      <c r="E37" s="224">
        <v>17.857342509337009</v>
      </c>
      <c r="F37" s="224">
        <v>17.307082465221775</v>
      </c>
      <c r="G37" s="224">
        <v>17.926801369145746</v>
      </c>
      <c r="H37" s="224">
        <v>18.652354635689544</v>
      </c>
      <c r="I37" s="224">
        <v>19.060774767751703</v>
      </c>
      <c r="J37" s="224">
        <v>20.850448327272186</v>
      </c>
      <c r="K37" s="224">
        <v>21.684401534401474</v>
      </c>
      <c r="L37" s="224">
        <v>25.108146234594635</v>
      </c>
      <c r="M37" s="224">
        <v>25.608107347688868</v>
      </c>
      <c r="N37" s="224">
        <v>24.484809095447236</v>
      </c>
      <c r="O37" s="224">
        <v>23.680633855781036</v>
      </c>
      <c r="P37" s="224">
        <v>23.041133757190892</v>
      </c>
      <c r="Q37" s="224">
        <v>22.447835605534756</v>
      </c>
      <c r="R37" s="224">
        <v>21.848636776175006</v>
      </c>
    </row>
    <row r="38" spans="2:28" ht="13.5" customHeight="1">
      <c r="B38" s="223" t="s">
        <v>81</v>
      </c>
      <c r="C38" s="223" t="s">
        <v>81</v>
      </c>
      <c r="D38" s="224">
        <v>43.017380844555987</v>
      </c>
      <c r="E38" s="224">
        <v>42.857822127923207</v>
      </c>
      <c r="F38" s="224">
        <v>42.622122546858009</v>
      </c>
      <c r="G38" s="224">
        <v>41.657196128991636</v>
      </c>
      <c r="H38" s="224">
        <v>41.061841704486454</v>
      </c>
      <c r="I38" s="224">
        <v>41.218752553604205</v>
      </c>
      <c r="J38" s="224">
        <v>41.49579435838335</v>
      </c>
      <c r="K38" s="224">
        <v>41.766009687384262</v>
      </c>
      <c r="L38" s="224">
        <v>48.944849299680385</v>
      </c>
      <c r="M38" s="224">
        <v>45.164796070947702</v>
      </c>
      <c r="N38" s="224">
        <v>43.717719424261617</v>
      </c>
      <c r="O38" s="224">
        <v>43.797377562966666</v>
      </c>
      <c r="P38" s="224">
        <v>43.766321107598415</v>
      </c>
      <c r="Q38" s="224">
        <v>43.821301083260082</v>
      </c>
      <c r="R38" s="224">
        <v>43.687246820886521</v>
      </c>
    </row>
    <row r="39" spans="2:28" ht="13.5" customHeight="1">
      <c r="B39" s="223" t="s">
        <v>37</v>
      </c>
      <c r="C39" s="223" t="s">
        <v>37</v>
      </c>
      <c r="D39" s="224">
        <v>30.983617224007975</v>
      </c>
      <c r="E39" s="224">
        <v>28.293233121684786</v>
      </c>
      <c r="F39" s="224">
        <v>32.315248755092199</v>
      </c>
      <c r="G39" s="224">
        <v>38.559556028336914</v>
      </c>
      <c r="H39" s="224">
        <v>40.138137988963038</v>
      </c>
      <c r="I39" s="224">
        <v>34.66315160451397</v>
      </c>
      <c r="J39" s="224">
        <v>28.89609823428637</v>
      </c>
      <c r="K39" s="224">
        <v>32.562889450179902</v>
      </c>
      <c r="L39" s="224">
        <v>34.30048802962925</v>
      </c>
      <c r="M39" s="224">
        <v>32.394562250120238</v>
      </c>
      <c r="N39" s="224">
        <v>30.054565546183397</v>
      </c>
      <c r="O39" s="224">
        <v>29.461918055132774</v>
      </c>
      <c r="P39" s="224">
        <v>28.688435636194964</v>
      </c>
      <c r="Q39" s="224">
        <v>27.700211937030318</v>
      </c>
      <c r="R39" s="224">
        <v>26.846838649213122</v>
      </c>
    </row>
    <row r="40" spans="2:28" ht="13.5" customHeight="1">
      <c r="B40" s="223" t="s">
        <v>82</v>
      </c>
      <c r="C40" s="223" t="s">
        <v>82</v>
      </c>
      <c r="D40" s="224">
        <v>35.13376414394682</v>
      </c>
      <c r="E40" s="224">
        <v>33.987595208799874</v>
      </c>
      <c r="F40" s="224">
        <v>33.717598981209306</v>
      </c>
      <c r="G40" s="224">
        <v>34.192404367526912</v>
      </c>
      <c r="H40" s="224">
        <v>31.332370201403126</v>
      </c>
      <c r="I40" s="224">
        <v>30.79176491108651</v>
      </c>
      <c r="J40" s="224">
        <v>31.973654372499087</v>
      </c>
      <c r="K40" s="224">
        <v>33.476697555792938</v>
      </c>
      <c r="L40" s="224">
        <v>38.810409686203734</v>
      </c>
      <c r="M40" s="224">
        <v>37.466040795840293</v>
      </c>
      <c r="N40" s="224">
        <v>35.99220578259937</v>
      </c>
      <c r="O40" s="224">
        <v>35.569969179262337</v>
      </c>
      <c r="P40" s="224">
        <v>35.314281562210326</v>
      </c>
      <c r="Q40" s="224">
        <v>35.329938497302905</v>
      </c>
      <c r="R40" s="224">
        <v>35.55052385740418</v>
      </c>
    </row>
    <row r="41" spans="2:28" ht="13.5" customHeight="1">
      <c r="B41" s="223" t="s">
        <v>53</v>
      </c>
      <c r="C41" s="223" t="s">
        <v>53</v>
      </c>
      <c r="D41" s="224">
        <v>34.028723457595071</v>
      </c>
      <c r="E41" s="224">
        <v>34.651869381731899</v>
      </c>
      <c r="F41" s="224">
        <v>34.938208607475637</v>
      </c>
      <c r="G41" s="224">
        <v>35.273435566740687</v>
      </c>
      <c r="H41" s="224">
        <v>36.586202828673578</v>
      </c>
      <c r="I41" s="224">
        <v>34.83015404833673</v>
      </c>
      <c r="J41" s="224">
        <v>32.620961880970079</v>
      </c>
      <c r="K41" s="224">
        <v>33.88057374131072</v>
      </c>
      <c r="L41" s="224">
        <v>38.782728260208835</v>
      </c>
      <c r="M41" s="224">
        <v>35.526188586303604</v>
      </c>
      <c r="N41" s="224">
        <v>34.476455553846193</v>
      </c>
      <c r="O41" s="224">
        <v>34.49866459811615</v>
      </c>
      <c r="P41" s="224">
        <v>34.501160202508139</v>
      </c>
      <c r="Q41" s="224">
        <v>33.942357538130935</v>
      </c>
      <c r="R41" s="224">
        <v>33.668890255498241</v>
      </c>
    </row>
    <row r="42" spans="2:28" ht="13.5" customHeight="1">
      <c r="B42" s="223" t="s">
        <v>36</v>
      </c>
      <c r="C42" s="223" t="s">
        <v>36</v>
      </c>
      <c r="D42" s="224">
        <v>33.232951555286512</v>
      </c>
      <c r="E42" s="224">
        <v>35.52714398312883</v>
      </c>
      <c r="F42" s="224">
        <v>40.214273858350055</v>
      </c>
      <c r="G42" s="224">
        <v>40.810558275888802</v>
      </c>
      <c r="H42" s="224">
        <v>38.681546289182556</v>
      </c>
      <c r="I42" s="224">
        <v>33.30495420671091</v>
      </c>
      <c r="J42" s="224">
        <v>36.574530435058705</v>
      </c>
      <c r="K42" s="224">
        <v>35.61309078885192</v>
      </c>
      <c r="L42" s="224">
        <v>40.327329891736539</v>
      </c>
      <c r="M42" s="224">
        <v>32.723471068393479</v>
      </c>
      <c r="N42" s="224">
        <v>31.40568820213019</v>
      </c>
      <c r="O42" s="224">
        <v>30.860233229935385</v>
      </c>
      <c r="P42" s="224">
        <v>30.288140448292779</v>
      </c>
      <c r="Q42" s="224">
        <v>29.838852832780599</v>
      </c>
      <c r="R42" s="224">
        <v>29.16321218236153</v>
      </c>
    </row>
    <row r="43" spans="2:28" ht="13.5" customHeight="1">
      <c r="B43" s="223" t="s">
        <v>59</v>
      </c>
      <c r="C43" s="223" t="s">
        <v>59</v>
      </c>
      <c r="D43" s="224">
        <v>31.367512328464848</v>
      </c>
      <c r="E43" s="224">
        <v>31.594116353015856</v>
      </c>
      <c r="F43" s="224">
        <v>31.852409989202041</v>
      </c>
      <c r="G43" s="224">
        <v>32.926679276907507</v>
      </c>
      <c r="H43" s="224">
        <v>32.656460148518256</v>
      </c>
      <c r="I43" s="224">
        <v>32.584513910586651</v>
      </c>
      <c r="J43" s="224">
        <v>33.195415415871359</v>
      </c>
      <c r="K43" s="224">
        <v>35.008113010511806</v>
      </c>
      <c r="L43" s="224">
        <v>40.106788745419905</v>
      </c>
      <c r="M43" s="224">
        <v>38.056320821542059</v>
      </c>
      <c r="N43" s="224">
        <v>36.62706074853596</v>
      </c>
      <c r="O43" s="224">
        <v>35.750601136236128</v>
      </c>
      <c r="P43" s="224">
        <v>35.471121287472421</v>
      </c>
      <c r="Q43" s="224">
        <v>35.514352750853121</v>
      </c>
      <c r="R43" s="224">
        <v>35.588538509378651</v>
      </c>
    </row>
    <row r="44" spans="2:28" ht="13.5" customHeight="1">
      <c r="B44" s="223" t="s">
        <v>83</v>
      </c>
      <c r="C44" s="223" t="s">
        <v>83</v>
      </c>
      <c r="D44" s="224">
        <v>17.824261036090274</v>
      </c>
      <c r="E44" s="224">
        <v>17.208866648422532</v>
      </c>
      <c r="F44" s="224">
        <v>17.857465835600696</v>
      </c>
      <c r="G44" s="224">
        <v>20.353366261146284</v>
      </c>
      <c r="H44" s="224">
        <v>19.455373937028117</v>
      </c>
      <c r="I44" s="224">
        <v>19.30549306229101</v>
      </c>
      <c r="J44" s="224">
        <v>18.845744441150973</v>
      </c>
      <c r="K44" s="224">
        <v>20.830618266772699</v>
      </c>
      <c r="L44" s="224">
        <v>21.505384961751805</v>
      </c>
      <c r="M44" s="224">
        <v>21.150811976786557</v>
      </c>
      <c r="N44" s="224">
        <v>21.179638400969335</v>
      </c>
      <c r="O44" s="224">
        <v>20.37451875841419</v>
      </c>
      <c r="P44" s="224">
        <v>20.286694433746462</v>
      </c>
      <c r="Q44" s="224">
        <v>19.964048388527083</v>
      </c>
      <c r="R44" s="224">
        <v>19.774227582568475</v>
      </c>
    </row>
    <row r="45" spans="2:28" ht="13.5" customHeight="1">
      <c r="B45" s="223" t="s">
        <v>84</v>
      </c>
      <c r="C45" s="223" t="s">
        <v>84</v>
      </c>
      <c r="D45" s="224">
        <v>22.251298313928572</v>
      </c>
      <c r="E45" s="224">
        <v>21.635534314253213</v>
      </c>
      <c r="F45" s="224">
        <v>22.186011342924953</v>
      </c>
      <c r="G45" s="224">
        <v>22.182205285206251</v>
      </c>
      <c r="H45" s="224">
        <v>21.349745135521626</v>
      </c>
      <c r="I45" s="224">
        <v>21.521650354531303</v>
      </c>
      <c r="J45" s="224">
        <v>21.356921372969328</v>
      </c>
      <c r="K45" s="224">
        <v>21.81263621740074</v>
      </c>
      <c r="L45" s="224">
        <v>25.306898911610006</v>
      </c>
      <c r="M45" s="224">
        <v>25.941625389019389</v>
      </c>
      <c r="N45" s="224">
        <v>23.089326776047741</v>
      </c>
      <c r="O45" s="224">
        <v>23.242625780771295</v>
      </c>
      <c r="P45" s="224">
        <v>23.165449556538256</v>
      </c>
      <c r="Q45" s="224">
        <v>23.105467822355244</v>
      </c>
      <c r="R45" s="224">
        <v>23.064232481456372</v>
      </c>
    </row>
    <row r="46" spans="2:28">
      <c r="B46" s="223" t="s">
        <v>54</v>
      </c>
      <c r="C46" s="223" t="s">
        <v>54</v>
      </c>
      <c r="D46" s="224">
        <v>34.150993277567316</v>
      </c>
      <c r="E46" s="224">
        <v>33.935675018863762</v>
      </c>
      <c r="F46" s="224">
        <v>33.064267968676631</v>
      </c>
      <c r="G46" s="224">
        <v>33.195827308457389</v>
      </c>
      <c r="H46" s="224">
        <v>34.843107084943078</v>
      </c>
      <c r="I46" s="224">
        <v>33.371635988360623</v>
      </c>
      <c r="J46" s="224">
        <v>34.61520350831605</v>
      </c>
      <c r="K46" s="224">
        <v>35.77116717930447</v>
      </c>
      <c r="L46" s="224">
        <v>34.634193939423142</v>
      </c>
      <c r="M46" s="224">
        <v>33.958141774169007</v>
      </c>
      <c r="N46" s="224">
        <v>34.528951717754921</v>
      </c>
      <c r="O46" s="224">
        <v>34.57444351102329</v>
      </c>
      <c r="P46" s="224">
        <v>34.595002017439455</v>
      </c>
      <c r="Q46" s="224">
        <v>34.572803139929718</v>
      </c>
      <c r="R46" s="224">
        <v>34.650471344498868</v>
      </c>
    </row>
    <row r="47" spans="2:28">
      <c r="B47" s="223" t="s">
        <v>85</v>
      </c>
      <c r="C47" s="223" t="s">
        <v>85</v>
      </c>
      <c r="D47" s="224">
        <v>48.972391360526927</v>
      </c>
      <c r="E47" s="224">
        <v>48.109538779059214</v>
      </c>
      <c r="F47" s="224">
        <v>44.773891126073543</v>
      </c>
      <c r="G47" s="224">
        <v>43.04349781345195</v>
      </c>
      <c r="H47" s="224">
        <v>40.554769683490633</v>
      </c>
      <c r="I47" s="224">
        <v>41.482069864834457</v>
      </c>
      <c r="J47" s="224">
        <v>41.718724663443425</v>
      </c>
      <c r="K47" s="224">
        <v>41.449759998167096</v>
      </c>
      <c r="L47" s="224">
        <v>47.113732498283689</v>
      </c>
      <c r="M47" s="224">
        <v>43.719575938473184</v>
      </c>
      <c r="N47" s="224">
        <v>40.908942950022144</v>
      </c>
      <c r="O47" s="224">
        <v>39.455250760350239</v>
      </c>
      <c r="P47" s="224">
        <v>39.156925625743987</v>
      </c>
      <c r="Q47" s="224">
        <v>38.901351276977095</v>
      </c>
      <c r="R47" s="224">
        <v>38.723557844321746</v>
      </c>
      <c r="T47" s="233"/>
      <c r="U47" s="234"/>
      <c r="V47" s="234"/>
      <c r="W47" s="234"/>
      <c r="X47" s="234"/>
      <c r="Y47" s="234"/>
      <c r="Z47" s="234"/>
      <c r="AA47" s="234"/>
      <c r="AB47" s="234"/>
    </row>
    <row r="48" spans="2:28">
      <c r="B48" s="223" t="s">
        <v>35</v>
      </c>
      <c r="C48" s="223" t="s">
        <v>35</v>
      </c>
      <c r="D48" s="224">
        <v>29.141332464374887</v>
      </c>
      <c r="E48" s="224">
        <v>30.327221853332446</v>
      </c>
      <c r="F48" s="224">
        <v>33.127410284441758</v>
      </c>
      <c r="G48" s="224">
        <v>32.359724754140238</v>
      </c>
      <c r="H48" s="224">
        <v>31.683219739579016</v>
      </c>
      <c r="I48" s="224">
        <v>30.237899231801112</v>
      </c>
      <c r="J48" s="224">
        <v>28.899099372172437</v>
      </c>
      <c r="K48" s="224">
        <v>30.218181935738325</v>
      </c>
      <c r="L48" s="224">
        <v>32.015129343122609</v>
      </c>
      <c r="M48" s="224">
        <v>30.78105230054204</v>
      </c>
      <c r="N48" s="224">
        <v>30.044298392030587</v>
      </c>
      <c r="O48" s="224">
        <v>29.497802799876972</v>
      </c>
      <c r="P48" s="224">
        <v>28.956582574971819</v>
      </c>
      <c r="Q48" s="224">
        <v>28.502323120656108</v>
      </c>
      <c r="R48" s="224">
        <v>28.070832253361711</v>
      </c>
    </row>
    <row r="49" spans="1:35">
      <c r="B49" s="223" t="s">
        <v>218</v>
      </c>
      <c r="C49" s="223" t="s">
        <v>86</v>
      </c>
      <c r="D49" s="224">
        <v>27.796158462756377</v>
      </c>
      <c r="E49" s="224">
        <v>28.949517236780299</v>
      </c>
      <c r="F49" s="224">
        <v>29.219708435070856</v>
      </c>
      <c r="G49" s="224">
        <v>28.471915672339843</v>
      </c>
      <c r="H49" s="224">
        <v>29.773047103628862</v>
      </c>
      <c r="I49" s="224">
        <v>30.050994084421166</v>
      </c>
      <c r="J49" s="224">
        <v>30.691341556259793</v>
      </c>
      <c r="K49" s="224">
        <v>30.914465071701152</v>
      </c>
      <c r="L49" s="224">
        <v>33.273355919250882</v>
      </c>
      <c r="M49" s="224">
        <v>31.725533737692107</v>
      </c>
      <c r="N49" s="224">
        <v>31.158610668914932</v>
      </c>
      <c r="O49" s="224">
        <v>30.768938987812671</v>
      </c>
      <c r="P49" s="224">
        <v>30.583321733386505</v>
      </c>
      <c r="Q49" s="224">
        <v>30.563690831229994</v>
      </c>
      <c r="R49" s="224">
        <v>30.587769116362761</v>
      </c>
    </row>
    <row r="50" spans="1:35">
      <c r="B50" s="403" t="s">
        <v>115</v>
      </c>
      <c r="C50" s="403" t="s">
        <v>115</v>
      </c>
      <c r="D50" s="404">
        <v>40.284945140589137</v>
      </c>
      <c r="E50" s="404">
        <v>39.666182649800881</v>
      </c>
      <c r="F50" s="404">
        <v>50.118772105250919</v>
      </c>
      <c r="G50" s="404">
        <v>30.314469291768081</v>
      </c>
      <c r="H50" s="404">
        <v>25.151240654470918</v>
      </c>
      <c r="I50" s="404">
        <v>37.702056316628209</v>
      </c>
      <c r="J50" s="404">
        <v>48.421098609622675</v>
      </c>
      <c r="K50" s="404">
        <v>21.358597932662995</v>
      </c>
      <c r="L50" s="404">
        <v>10.928632776659912</v>
      </c>
      <c r="M50" s="404" t="s">
        <v>46</v>
      </c>
      <c r="N50" s="404" t="s">
        <v>46</v>
      </c>
      <c r="O50" s="404" t="s">
        <v>46</v>
      </c>
      <c r="P50" s="404" t="s">
        <v>46</v>
      </c>
      <c r="Q50" s="404" t="s">
        <v>46</v>
      </c>
      <c r="R50" s="404" t="s">
        <v>46</v>
      </c>
    </row>
    <row r="51" spans="1:35" ht="6" customHeight="1">
      <c r="B51" s="223"/>
      <c r="C51" s="223"/>
      <c r="D51" s="224"/>
      <c r="E51" s="224"/>
      <c r="F51" s="224"/>
      <c r="G51" s="224"/>
      <c r="H51" s="224"/>
      <c r="I51" s="224"/>
      <c r="J51" s="224"/>
      <c r="K51" s="224"/>
      <c r="L51" s="224"/>
      <c r="M51" s="224"/>
      <c r="N51" s="224"/>
      <c r="O51" s="224"/>
      <c r="P51" s="224"/>
      <c r="Q51" s="224"/>
      <c r="R51" s="224"/>
    </row>
    <row r="52" spans="1:35" ht="12" customHeight="1">
      <c r="B52" s="554" t="s">
        <v>572</v>
      </c>
      <c r="C52" s="554"/>
      <c r="D52" s="554"/>
      <c r="E52" s="554"/>
      <c r="F52" s="554"/>
      <c r="G52" s="554"/>
      <c r="H52" s="554"/>
      <c r="I52" s="554"/>
      <c r="J52" s="554"/>
      <c r="K52" s="554"/>
      <c r="L52" s="554"/>
      <c r="M52" s="554"/>
      <c r="N52" s="554"/>
      <c r="O52" s="554"/>
      <c r="P52" s="554"/>
      <c r="Q52" s="230"/>
      <c r="R52" s="230"/>
    </row>
    <row r="53" spans="1:35" s="223" customFormat="1" ht="15" customHeight="1">
      <c r="A53" s="251"/>
      <c r="B53" s="554" t="s">
        <v>215</v>
      </c>
      <c r="C53" s="554"/>
      <c r="D53" s="554"/>
      <c r="E53" s="554"/>
      <c r="F53" s="554"/>
      <c r="G53" s="554"/>
      <c r="H53" s="554"/>
      <c r="I53" s="554"/>
      <c r="J53" s="554"/>
      <c r="K53" s="554"/>
      <c r="L53" s="554"/>
      <c r="M53" s="554"/>
      <c r="N53" s="554"/>
      <c r="O53" s="554"/>
      <c r="P53" s="554"/>
      <c r="Q53" s="554"/>
      <c r="R53" s="257"/>
      <c r="S53" s="251"/>
      <c r="T53" s="251"/>
      <c r="U53" s="251"/>
      <c r="V53" s="251"/>
      <c r="W53" s="251"/>
      <c r="X53" s="251"/>
      <c r="Y53" s="251"/>
      <c r="Z53" s="251"/>
      <c r="AA53" s="251"/>
      <c r="AB53" s="251"/>
      <c r="AC53" s="251"/>
      <c r="AD53" s="251"/>
      <c r="AE53" s="251"/>
      <c r="AF53" s="251"/>
      <c r="AG53" s="251"/>
      <c r="AH53" s="251"/>
      <c r="AI53" s="251"/>
    </row>
    <row r="54" spans="1:35" s="223" customFormat="1" ht="24.75" customHeight="1">
      <c r="A54" s="251"/>
      <c r="B54" s="558" t="s">
        <v>583</v>
      </c>
      <c r="C54" s="558"/>
      <c r="D54" s="558"/>
      <c r="E54" s="558"/>
      <c r="F54" s="558"/>
      <c r="G54" s="558"/>
      <c r="H54" s="558"/>
      <c r="I54" s="558"/>
      <c r="J54" s="558"/>
      <c r="K54" s="558"/>
      <c r="L54" s="558"/>
      <c r="M54" s="558"/>
      <c r="N54" s="558"/>
      <c r="O54" s="558"/>
      <c r="P54" s="558"/>
      <c r="Q54" s="558"/>
      <c r="R54" s="558"/>
      <c r="S54" s="251"/>
      <c r="T54" s="251"/>
      <c r="U54" s="251"/>
      <c r="V54" s="251"/>
      <c r="W54" s="251"/>
      <c r="X54" s="251"/>
      <c r="Y54" s="251"/>
      <c r="Z54" s="251"/>
      <c r="AA54" s="251"/>
      <c r="AB54" s="251"/>
      <c r="AC54" s="251"/>
      <c r="AD54" s="251"/>
      <c r="AE54" s="251"/>
      <c r="AF54" s="251"/>
      <c r="AG54" s="251"/>
      <c r="AH54" s="251"/>
      <c r="AI54" s="251"/>
    </row>
    <row r="55" spans="1:35" s="223" customFormat="1" ht="66" customHeight="1">
      <c r="A55" s="251"/>
      <c r="B55" s="558" t="s">
        <v>830</v>
      </c>
      <c r="C55" s="558"/>
      <c r="D55" s="558"/>
      <c r="E55" s="558"/>
      <c r="F55" s="558"/>
      <c r="G55" s="558"/>
      <c r="H55" s="558"/>
      <c r="I55" s="558"/>
      <c r="J55" s="558"/>
      <c r="K55" s="558"/>
      <c r="L55" s="558"/>
      <c r="M55" s="558"/>
      <c r="N55" s="558"/>
      <c r="O55" s="558"/>
      <c r="P55" s="558"/>
      <c r="Q55" s="558"/>
      <c r="R55" s="558"/>
      <c r="S55" s="251"/>
      <c r="T55" s="251"/>
      <c r="U55" s="251"/>
      <c r="V55" s="251"/>
      <c r="W55" s="251"/>
      <c r="X55" s="251"/>
      <c r="Y55" s="251"/>
      <c r="Z55" s="251"/>
      <c r="AA55" s="251"/>
      <c r="AB55" s="251"/>
      <c r="AC55" s="251"/>
      <c r="AD55" s="251"/>
      <c r="AE55" s="251"/>
      <c r="AF55" s="251"/>
      <c r="AG55" s="251"/>
      <c r="AH55" s="251"/>
      <c r="AI55" s="251"/>
    </row>
    <row r="56" spans="1:35" s="223" customFormat="1" ht="11.25" customHeight="1">
      <c r="A56" s="251"/>
      <c r="B56" s="558" t="s">
        <v>825</v>
      </c>
      <c r="C56" s="558"/>
      <c r="D56" s="558"/>
      <c r="E56" s="558"/>
      <c r="F56" s="558"/>
      <c r="G56" s="558"/>
      <c r="H56" s="558"/>
      <c r="I56" s="558"/>
      <c r="J56" s="558"/>
      <c r="K56" s="558"/>
      <c r="L56" s="558"/>
      <c r="M56" s="558"/>
      <c r="N56" s="558"/>
      <c r="O56" s="558"/>
      <c r="P56" s="558"/>
      <c r="Q56" s="558"/>
      <c r="R56" s="558"/>
      <c r="S56" s="251"/>
      <c r="T56" s="251"/>
      <c r="U56" s="251"/>
      <c r="V56" s="251"/>
      <c r="W56" s="251"/>
      <c r="X56" s="251"/>
      <c r="Y56" s="251"/>
      <c r="Z56" s="251"/>
      <c r="AA56" s="251"/>
      <c r="AB56" s="251"/>
      <c r="AC56" s="251"/>
      <c r="AD56" s="251"/>
      <c r="AE56" s="251"/>
      <c r="AF56" s="251"/>
      <c r="AG56" s="251"/>
      <c r="AH56" s="251"/>
      <c r="AI56" s="251"/>
    </row>
    <row r="57" spans="1:35" s="223" customFormat="1" ht="54.75" customHeight="1">
      <c r="A57" s="251"/>
      <c r="B57" s="558" t="s">
        <v>832</v>
      </c>
      <c r="C57" s="558"/>
      <c r="D57" s="558"/>
      <c r="E57" s="558"/>
      <c r="F57" s="558"/>
      <c r="G57" s="558"/>
      <c r="H57" s="558"/>
      <c r="I57" s="558"/>
      <c r="J57" s="558"/>
      <c r="K57" s="558"/>
      <c r="L57" s="558"/>
      <c r="M57" s="558"/>
      <c r="N57" s="558"/>
      <c r="O57" s="558"/>
      <c r="P57" s="558"/>
      <c r="Q57" s="558"/>
      <c r="R57" s="558"/>
      <c r="S57" s="251"/>
      <c r="T57" s="251"/>
      <c r="U57" s="251"/>
      <c r="V57" s="251"/>
      <c r="W57" s="251"/>
      <c r="X57" s="251"/>
      <c r="Y57" s="251"/>
      <c r="Z57" s="251"/>
      <c r="AA57" s="251"/>
      <c r="AB57" s="251"/>
      <c r="AC57" s="251"/>
      <c r="AD57" s="251"/>
      <c r="AE57" s="251"/>
      <c r="AF57" s="251"/>
      <c r="AG57" s="251"/>
      <c r="AH57" s="251"/>
      <c r="AI57" s="251"/>
    </row>
    <row r="58" spans="1:35" s="223" customFormat="1" ht="54.6" customHeight="1">
      <c r="A58" s="251"/>
      <c r="D58" s="231"/>
      <c r="E58" s="231"/>
      <c r="F58" s="231"/>
      <c r="G58" s="231"/>
      <c r="H58" s="231"/>
      <c r="I58" s="231"/>
      <c r="J58" s="231"/>
      <c r="K58" s="231"/>
      <c r="L58" s="231"/>
      <c r="M58" s="231"/>
      <c r="N58" s="231"/>
      <c r="O58" s="231"/>
      <c r="P58" s="231"/>
      <c r="Q58" s="231"/>
      <c r="R58" s="231"/>
      <c r="S58" s="251"/>
      <c r="T58" s="251"/>
      <c r="U58" s="251"/>
      <c r="V58" s="251"/>
      <c r="W58" s="251"/>
      <c r="X58" s="251"/>
      <c r="Y58" s="251"/>
      <c r="Z58" s="251"/>
      <c r="AA58" s="251"/>
      <c r="AB58" s="251"/>
      <c r="AC58" s="251"/>
      <c r="AD58" s="251"/>
      <c r="AE58" s="251"/>
      <c r="AF58" s="251"/>
      <c r="AG58" s="251"/>
      <c r="AH58" s="251"/>
      <c r="AI58" s="251"/>
    </row>
    <row r="59" spans="1:35">
      <c r="B59" s="223"/>
      <c r="C59" s="223"/>
      <c r="D59" s="231"/>
      <c r="E59" s="231"/>
      <c r="F59" s="231"/>
      <c r="G59" s="231"/>
      <c r="H59" s="231"/>
      <c r="I59" s="231"/>
      <c r="J59" s="231"/>
      <c r="K59" s="231"/>
      <c r="L59" s="231"/>
      <c r="M59" s="231"/>
      <c r="N59" s="231"/>
      <c r="O59" s="231"/>
      <c r="P59" s="231"/>
      <c r="Q59" s="231"/>
      <c r="R59" s="231"/>
    </row>
    <row r="60" spans="1:35">
      <c r="B60" s="223"/>
      <c r="C60" s="223"/>
      <c r="D60" s="231"/>
      <c r="E60" s="231"/>
      <c r="F60" s="231"/>
      <c r="G60" s="231"/>
      <c r="H60" s="231"/>
      <c r="I60" s="231"/>
      <c r="J60" s="231"/>
      <c r="K60" s="231"/>
      <c r="L60" s="231"/>
      <c r="M60" s="231"/>
      <c r="N60" s="231"/>
      <c r="O60" s="231"/>
      <c r="P60" s="231"/>
      <c r="Q60" s="231"/>
      <c r="R60" s="231"/>
    </row>
    <row r="61" spans="1:35">
      <c r="B61" s="223"/>
      <c r="C61" s="223"/>
      <c r="D61" s="231"/>
      <c r="E61" s="231"/>
      <c r="F61" s="231"/>
      <c r="G61" s="231"/>
      <c r="H61" s="231"/>
      <c r="I61" s="231"/>
      <c r="J61" s="231"/>
      <c r="K61" s="231"/>
      <c r="L61" s="231"/>
      <c r="M61" s="231"/>
      <c r="N61" s="231"/>
      <c r="O61" s="231"/>
      <c r="P61" s="231"/>
      <c r="Q61" s="231"/>
      <c r="R61" s="231"/>
    </row>
    <row r="62" spans="1:35">
      <c r="B62" s="223"/>
      <c r="C62" s="223"/>
      <c r="D62" s="231"/>
      <c r="E62" s="231"/>
      <c r="F62" s="231"/>
      <c r="G62" s="231"/>
      <c r="H62" s="231"/>
      <c r="I62" s="231"/>
      <c r="J62" s="231"/>
      <c r="K62" s="231"/>
      <c r="L62" s="231"/>
      <c r="M62" s="231"/>
      <c r="N62" s="231"/>
      <c r="O62" s="231"/>
      <c r="P62" s="231"/>
      <c r="Q62" s="231"/>
      <c r="R62" s="231"/>
    </row>
    <row r="63" spans="1:35">
      <c r="B63" s="223"/>
      <c r="C63" s="223"/>
      <c r="D63" s="231"/>
      <c r="E63" s="231"/>
      <c r="F63" s="231"/>
      <c r="G63" s="231"/>
      <c r="H63" s="231"/>
      <c r="I63" s="231"/>
      <c r="J63" s="231"/>
      <c r="K63" s="231"/>
      <c r="L63" s="231"/>
      <c r="M63" s="231"/>
      <c r="N63" s="231"/>
      <c r="O63" s="231"/>
      <c r="P63" s="231"/>
      <c r="Q63" s="231"/>
      <c r="R63" s="231"/>
    </row>
    <row r="64" spans="1:35">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8">
    <mergeCell ref="B56:R56"/>
    <mergeCell ref="B57:R57"/>
    <mergeCell ref="B2:R2"/>
    <mergeCell ref="B3:R3"/>
    <mergeCell ref="B52:P52"/>
    <mergeCell ref="B53:Q53"/>
    <mergeCell ref="B54:R54"/>
    <mergeCell ref="B55:R55"/>
  </mergeCells>
  <conditionalFormatting sqref="B11:R12 C49:R49 B50:L50 B13:L13 B14:R48">
    <cfRule type="expression" dxfId="32" priority="5">
      <formula>MOD(ROW(),2)=0</formula>
    </cfRule>
  </conditionalFormatting>
  <conditionalFormatting sqref="B23">
    <cfRule type="expression" dxfId="31" priority="4">
      <formula>MOD(ROW(),2)=0</formula>
    </cfRule>
  </conditionalFormatting>
  <conditionalFormatting sqref="B49">
    <cfRule type="expression" dxfId="30" priority="3">
      <formula>MOD(ROW(),2)=0</formula>
    </cfRule>
  </conditionalFormatting>
  <conditionalFormatting sqref="M50:R50">
    <cfRule type="expression" dxfId="29" priority="2">
      <formula>MOD(ROW(),2)=0</formula>
    </cfRule>
  </conditionalFormatting>
  <conditionalFormatting sqref="M13:R13">
    <cfRule type="expression" dxfId="28" priority="1">
      <formula>MOD(ROW(),2)=0</formula>
    </cfRule>
  </conditionalFormatting>
  <pageMargins left="0.7" right="0.7" top="0.75" bottom="0.75" header="0.3" footer="0.3"/>
  <pageSetup scale="1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239DF-C310-4B43-99AA-A599C72DD39F}">
  <sheetPr codeName="Sheet79">
    <tabColor rgb="FF92D050"/>
    <pageSetUpPr fitToPage="1"/>
  </sheetPr>
  <dimension ref="A1:AI77"/>
  <sheetViews>
    <sheetView zoomScaleNormal="100" workbookViewId="0">
      <pane xSplit="3" ySplit="4" topLeftCell="D47"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5" outlineLevelCol="1"/>
  <cols>
    <col min="1" max="1" width="6.7109375" style="139" customWidth="1"/>
    <col min="2" max="2" width="17.5703125" style="215" customWidth="1"/>
    <col min="3" max="3" width="20.5703125" style="215" hidden="1" customWidth="1" outlineLevel="1"/>
    <col min="4" max="4" width="9.85546875" style="216" customWidth="1" collapsed="1"/>
    <col min="5" max="18" width="9.85546875" style="216" customWidth="1"/>
    <col min="19" max="19" width="9.140625" style="139"/>
    <col min="20" max="20" width="0" style="139" hidden="1" customWidth="1"/>
    <col min="21" max="35" width="9.140625" style="139"/>
    <col min="36" max="16384" width="9.140625" style="215"/>
  </cols>
  <sheetData>
    <row r="1" spans="2:22">
      <c r="V1" s="406"/>
    </row>
    <row r="2" spans="2:22">
      <c r="B2" s="557" t="s">
        <v>844</v>
      </c>
      <c r="C2" s="557"/>
      <c r="D2" s="557"/>
      <c r="E2" s="557"/>
      <c r="F2" s="557"/>
      <c r="G2" s="557"/>
      <c r="H2" s="557"/>
      <c r="I2" s="557"/>
      <c r="J2" s="557"/>
      <c r="K2" s="557"/>
      <c r="L2" s="557"/>
      <c r="M2" s="557"/>
      <c r="N2" s="557"/>
      <c r="O2" s="557"/>
      <c r="P2" s="557"/>
      <c r="Q2" s="557"/>
      <c r="R2" s="557"/>
      <c r="T2" s="249" t="s">
        <v>578</v>
      </c>
      <c r="V2" s="405"/>
    </row>
    <row r="3" spans="2:22">
      <c r="B3" s="559" t="s">
        <v>162</v>
      </c>
      <c r="C3" s="560"/>
      <c r="D3" s="560"/>
      <c r="E3" s="560"/>
      <c r="F3" s="560"/>
      <c r="G3" s="560"/>
      <c r="H3" s="560"/>
      <c r="I3" s="560"/>
      <c r="J3" s="560"/>
      <c r="K3" s="560"/>
      <c r="L3" s="560"/>
      <c r="M3" s="560"/>
      <c r="N3" s="560"/>
      <c r="O3" s="560"/>
      <c r="P3" s="560"/>
      <c r="Q3" s="560"/>
      <c r="R3" s="560"/>
    </row>
    <row r="4" spans="2:22"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22" ht="14.1" customHeight="1">
      <c r="B5" s="225" t="s">
        <v>87</v>
      </c>
      <c r="C5" s="250" t="s">
        <v>159</v>
      </c>
      <c r="D5" s="227">
        <v>37.141711778376241</v>
      </c>
      <c r="E5" s="227">
        <v>38.327073623461459</v>
      </c>
      <c r="F5" s="227">
        <v>40.409387603047314</v>
      </c>
      <c r="G5" s="227">
        <v>43.597201536240092</v>
      </c>
      <c r="H5" s="227">
        <v>48.387313697197214</v>
      </c>
      <c r="I5" s="227">
        <v>50.500620028561734</v>
      </c>
      <c r="J5" s="227">
        <v>52.443664358575589</v>
      </c>
      <c r="K5" s="227">
        <v>54.73739581303451</v>
      </c>
      <c r="L5" s="227">
        <v>64.35549504788149</v>
      </c>
      <c r="M5" s="227">
        <v>65.074944623659988</v>
      </c>
      <c r="N5" s="227">
        <v>67.26834569045532</v>
      </c>
      <c r="O5" s="227">
        <v>69.172832520280409</v>
      </c>
      <c r="P5" s="227">
        <v>70.844034804871001</v>
      </c>
      <c r="Q5" s="227">
        <v>72.182615690718421</v>
      </c>
      <c r="R5" s="227">
        <v>73.243595104352551</v>
      </c>
    </row>
    <row r="6" spans="2:22" ht="14.1" customHeight="1">
      <c r="B6" s="49" t="s">
        <v>49</v>
      </c>
      <c r="C6" s="250" t="s">
        <v>579</v>
      </c>
      <c r="D6" s="227">
        <v>39.600382607078075</v>
      </c>
      <c r="E6" s="227">
        <v>41.28575182875624</v>
      </c>
      <c r="F6" s="227">
        <v>43.395414193220461</v>
      </c>
      <c r="G6" s="227">
        <v>44.927527198745977</v>
      </c>
      <c r="H6" s="227">
        <v>49.951231156509415</v>
      </c>
      <c r="I6" s="227">
        <v>52.798180698413113</v>
      </c>
      <c r="J6" s="227">
        <v>54.427394444742369</v>
      </c>
      <c r="K6" s="227">
        <v>57.276673720307798</v>
      </c>
      <c r="L6" s="227">
        <v>67.642270767984712</v>
      </c>
      <c r="M6" s="227">
        <v>69.877684089563289</v>
      </c>
      <c r="N6" s="227">
        <v>73.025142346339408</v>
      </c>
      <c r="O6" s="227">
        <v>75.616179208366916</v>
      </c>
      <c r="P6" s="227">
        <v>77.838728162580267</v>
      </c>
      <c r="Q6" s="227">
        <v>79.784771043787416</v>
      </c>
      <c r="R6" s="227">
        <v>81.387917570045289</v>
      </c>
    </row>
    <row r="7" spans="2:22" ht="14.1" customHeight="1">
      <c r="B7" s="49" t="s">
        <v>52</v>
      </c>
      <c r="C7" s="250" t="s">
        <v>580</v>
      </c>
      <c r="D7" s="227">
        <v>25.673851778976363</v>
      </c>
      <c r="E7" s="227">
        <v>26.60938825825151</v>
      </c>
      <c r="F7" s="227">
        <v>28.864528009765753</v>
      </c>
      <c r="G7" s="227">
        <v>31.107081401463333</v>
      </c>
      <c r="H7" s="227">
        <v>31.975077831996327</v>
      </c>
      <c r="I7" s="227">
        <v>30.062336744896843</v>
      </c>
      <c r="J7" s="227">
        <v>29.73743156816634</v>
      </c>
      <c r="K7" s="227">
        <v>29.161410572666835</v>
      </c>
      <c r="L7" s="227">
        <v>37.600188026962655</v>
      </c>
      <c r="M7" s="227">
        <v>36.925987910464265</v>
      </c>
      <c r="N7" s="227">
        <v>37.244240622936893</v>
      </c>
      <c r="O7" s="227">
        <v>37.677917212685138</v>
      </c>
      <c r="P7" s="227">
        <v>38.182681267813393</v>
      </c>
      <c r="Q7" s="227">
        <v>38.382645273031848</v>
      </c>
      <c r="R7" s="227">
        <v>38.755109046293285</v>
      </c>
    </row>
    <row r="8" spans="2:22" ht="14.1" customHeight="1">
      <c r="B8" s="49" t="s">
        <v>55</v>
      </c>
      <c r="C8" s="250" t="s">
        <v>581</v>
      </c>
      <c r="D8" s="227">
        <v>46.759588295562729</v>
      </c>
      <c r="E8" s="227">
        <v>47.379745243587863</v>
      </c>
      <c r="F8" s="227">
        <v>49.542035644101865</v>
      </c>
      <c r="G8" s="227">
        <v>53.021340121868988</v>
      </c>
      <c r="H8" s="227">
        <v>56.414912337441237</v>
      </c>
      <c r="I8" s="227">
        <v>61.070020242133232</v>
      </c>
      <c r="J8" s="227">
        <v>67.459625207515359</v>
      </c>
      <c r="K8" s="227">
        <v>68.37189722769017</v>
      </c>
      <c r="L8" s="227">
        <v>77.680649034300956</v>
      </c>
      <c r="M8" s="227">
        <v>75.917538035456658</v>
      </c>
      <c r="N8" s="227">
        <v>76.004829627656505</v>
      </c>
      <c r="O8" s="227">
        <v>76.297170735057605</v>
      </c>
      <c r="P8" s="227">
        <v>76.468574899032092</v>
      </c>
      <c r="Q8" s="227">
        <v>76.191080431769805</v>
      </c>
      <c r="R8" s="227">
        <v>75.822364805729322</v>
      </c>
    </row>
    <row r="9" spans="2:22" ht="14.1" customHeight="1">
      <c r="B9" s="49" t="s">
        <v>58</v>
      </c>
      <c r="C9" s="250" t="s">
        <v>582</v>
      </c>
      <c r="D9" s="227">
        <v>26.579579288477309</v>
      </c>
      <c r="E9" s="227">
        <v>26.847048869022178</v>
      </c>
      <c r="F9" s="227">
        <v>26.830373399562024</v>
      </c>
      <c r="G9" s="227">
        <v>34.353071847025781</v>
      </c>
      <c r="H9" s="227">
        <v>44.763907421257834</v>
      </c>
      <c r="I9" s="227">
        <v>44.33481890356807</v>
      </c>
      <c r="J9" s="227">
        <v>44.112769668908271</v>
      </c>
      <c r="K9" s="227">
        <v>49.009990358564963</v>
      </c>
      <c r="L9" s="227">
        <v>56.560007661140908</v>
      </c>
      <c r="M9" s="227">
        <v>53.669234955996529</v>
      </c>
      <c r="N9" s="227">
        <v>54.429343701294229</v>
      </c>
      <c r="O9" s="227">
        <v>55.091619460728339</v>
      </c>
      <c r="P9" s="227">
        <v>55.735351433541901</v>
      </c>
      <c r="Q9" s="227">
        <v>55.892044475222463</v>
      </c>
      <c r="R9" s="227">
        <v>55.403469980390952</v>
      </c>
    </row>
    <row r="10" spans="2:22" ht="14.1" customHeight="1">
      <c r="B10" s="252" t="s">
        <v>125</v>
      </c>
      <c r="C10" s="250" t="s">
        <v>165</v>
      </c>
      <c r="D10" s="227">
        <v>37.389932343265905</v>
      </c>
      <c r="E10" s="227">
        <v>38.554403507002981</v>
      </c>
      <c r="F10" s="227">
        <v>40.980152250059426</v>
      </c>
      <c r="G10" s="227">
        <v>44.008353707219541</v>
      </c>
      <c r="H10" s="227">
        <v>48.801622865170614</v>
      </c>
      <c r="I10" s="227">
        <v>51.452043807684085</v>
      </c>
      <c r="J10" s="227">
        <v>53.283283878614135</v>
      </c>
      <c r="K10" s="227">
        <v>55.839353622317994</v>
      </c>
      <c r="L10" s="227">
        <v>65.619136516989769</v>
      </c>
      <c r="M10" s="227">
        <v>66.696109018295289</v>
      </c>
      <c r="N10" s="227">
        <v>69.438618914017866</v>
      </c>
      <c r="O10" s="227">
        <v>71.791507186191737</v>
      </c>
      <c r="P10" s="227">
        <v>73.911072497187803</v>
      </c>
      <c r="Q10" s="227">
        <v>75.694597224048138</v>
      </c>
      <c r="R10" s="227">
        <v>77.203494838389531</v>
      </c>
    </row>
    <row r="11" spans="2:22" ht="15" customHeight="1">
      <c r="B11" s="223" t="s">
        <v>43</v>
      </c>
      <c r="C11" s="223" t="s">
        <v>43</v>
      </c>
      <c r="D11" s="224">
        <v>9.3256582889152106</v>
      </c>
      <c r="E11" s="224">
        <v>7.6008407540891039</v>
      </c>
      <c r="F11" s="224">
        <v>7.6732749532753681</v>
      </c>
      <c r="G11" s="224">
        <v>8.7472418760216044</v>
      </c>
      <c r="H11" s="224">
        <v>20.451958452947828</v>
      </c>
      <c r="I11" s="224">
        <v>26.824906602069643</v>
      </c>
      <c r="J11" s="224">
        <v>37.815327646610655</v>
      </c>
      <c r="K11" s="224">
        <v>45.770745309765424</v>
      </c>
      <c r="L11" s="224">
        <v>53.067262360974865</v>
      </c>
      <c r="M11" s="224">
        <v>63.312054157542505</v>
      </c>
      <c r="N11" s="224">
        <v>73.90503435642492</v>
      </c>
      <c r="O11" s="224">
        <v>84.418285727514657</v>
      </c>
      <c r="P11" s="224">
        <v>94.291445426425398</v>
      </c>
      <c r="Q11" s="224">
        <v>102.88306573067916</v>
      </c>
      <c r="R11" s="224">
        <v>110.73090314080547</v>
      </c>
    </row>
    <row r="12" spans="2:22" ht="13.5" customHeight="1">
      <c r="B12" s="223" t="s">
        <v>123</v>
      </c>
      <c r="C12" s="223" t="s">
        <v>123</v>
      </c>
      <c r="D12" s="224">
        <v>26.690559676903558</v>
      </c>
      <c r="E12" s="224">
        <v>33.149103637934196</v>
      </c>
      <c r="F12" s="224">
        <v>39.809856914508927</v>
      </c>
      <c r="G12" s="224">
        <v>57.093024430083396</v>
      </c>
      <c r="H12" s="224">
        <v>75.662637315019296</v>
      </c>
      <c r="I12" s="224">
        <v>69.264947447602594</v>
      </c>
      <c r="J12" s="224">
        <v>89.000287103399941</v>
      </c>
      <c r="K12" s="224">
        <v>107.10658532121562</v>
      </c>
      <c r="L12" s="224">
        <v>127.11541295499408</v>
      </c>
      <c r="M12" s="224">
        <v>110.74538870343733</v>
      </c>
      <c r="N12" s="224">
        <v>99.554891660793572</v>
      </c>
      <c r="O12" s="224">
        <v>91.401399170846958</v>
      </c>
      <c r="P12" s="224">
        <v>82.428796605204582</v>
      </c>
      <c r="Q12" s="224">
        <v>74.240925119618936</v>
      </c>
      <c r="R12" s="224">
        <v>67.211601480027056</v>
      </c>
    </row>
    <row r="13" spans="2:22" ht="13.5" customHeight="1">
      <c r="B13" s="223" t="s">
        <v>67</v>
      </c>
      <c r="C13" s="223" t="s">
        <v>67</v>
      </c>
      <c r="D13" s="224">
        <v>40.436048010475474</v>
      </c>
      <c r="E13" s="224">
        <v>43.496069782894182</v>
      </c>
      <c r="F13" s="224">
        <v>44.696850201948308</v>
      </c>
      <c r="G13" s="224">
        <v>52.562643306270537</v>
      </c>
      <c r="H13" s="224">
        <v>53.060179552391276</v>
      </c>
      <c r="I13" s="224">
        <v>57.027841921980574</v>
      </c>
      <c r="J13" s="224">
        <v>86.430910345763564</v>
      </c>
      <c r="K13" s="224">
        <v>90.193759687179465</v>
      </c>
      <c r="L13" s="224">
        <v>102.99758098919804</v>
      </c>
      <c r="M13" s="224" t="s">
        <v>46</v>
      </c>
      <c r="N13" s="224" t="s">
        <v>46</v>
      </c>
      <c r="O13" s="224" t="s">
        <v>46</v>
      </c>
      <c r="P13" s="224" t="s">
        <v>46</v>
      </c>
      <c r="Q13" s="224" t="s">
        <v>46</v>
      </c>
      <c r="R13" s="224" t="s">
        <v>46</v>
      </c>
    </row>
    <row r="14" spans="2:22" ht="13.5" customHeight="1">
      <c r="B14" s="223" t="s">
        <v>350</v>
      </c>
      <c r="C14" s="223" t="s">
        <v>124</v>
      </c>
      <c r="D14" s="224">
        <v>36.946222305236489</v>
      </c>
      <c r="E14" s="224">
        <v>36.859472648840701</v>
      </c>
      <c r="F14" s="224">
        <v>38.790604875819547</v>
      </c>
      <c r="G14" s="224">
        <v>53.006888477235236</v>
      </c>
      <c r="H14" s="224">
        <v>53.481630120226122</v>
      </c>
      <c r="I14" s="224">
        <v>53.159845614365068</v>
      </c>
      <c r="J14" s="224">
        <v>47.51523605764239</v>
      </c>
      <c r="K14" s="224">
        <v>40.999215076859926</v>
      </c>
      <c r="L14" s="224">
        <v>48.045005276362872</v>
      </c>
      <c r="M14" s="224">
        <v>45.715822648698101</v>
      </c>
      <c r="N14" s="224">
        <v>46.786374009724732</v>
      </c>
      <c r="O14" s="224">
        <v>44.588392163547034</v>
      </c>
      <c r="P14" s="224">
        <v>44.4063109772896</v>
      </c>
      <c r="Q14" s="224">
        <v>42.931838561086145</v>
      </c>
      <c r="R14" s="224">
        <v>42.57224674902514</v>
      </c>
    </row>
    <row r="15" spans="2:22" ht="16.899999999999999" customHeight="1">
      <c r="B15" s="223" t="s">
        <v>343</v>
      </c>
      <c r="C15" s="223" t="s">
        <v>56</v>
      </c>
      <c r="D15" s="224">
        <v>62.195628155428892</v>
      </c>
      <c r="E15" s="224">
        <v>60.19273710898959</v>
      </c>
      <c r="F15" s="224">
        <v>62.310017539659178</v>
      </c>
      <c r="G15" s="224">
        <v>72.572965431548269</v>
      </c>
      <c r="H15" s="224">
        <v>78.285930508845695</v>
      </c>
      <c r="I15" s="224">
        <v>83.631905808215905</v>
      </c>
      <c r="J15" s="224">
        <v>85.642192396052423</v>
      </c>
      <c r="K15" s="224">
        <v>87.657839563300399</v>
      </c>
      <c r="L15" s="224">
        <v>98.943356084744366</v>
      </c>
      <c r="M15" s="224">
        <v>98.406911099377069</v>
      </c>
      <c r="N15" s="224">
        <v>98.798069341774379</v>
      </c>
      <c r="O15" s="224">
        <v>100.10013794358028</v>
      </c>
      <c r="P15" s="224">
        <v>100.97334725320992</v>
      </c>
      <c r="Q15" s="224">
        <v>101.38428411686284</v>
      </c>
      <c r="R15" s="224">
        <v>101.71731786944373</v>
      </c>
    </row>
    <row r="16" spans="2:22" ht="16.899999999999999" customHeight="1">
      <c r="B16" s="223" t="s">
        <v>376</v>
      </c>
      <c r="C16" s="223" t="s">
        <v>376</v>
      </c>
      <c r="D16" s="224">
        <v>16.626702364016207</v>
      </c>
      <c r="E16" s="224">
        <v>17.22718072658299</v>
      </c>
      <c r="F16" s="224">
        <v>26.348403735791798</v>
      </c>
      <c r="G16" s="224">
        <v>25.417987367090326</v>
      </c>
      <c r="H16" s="224">
        <v>27.069252569240241</v>
      </c>
      <c r="I16" s="224">
        <v>22.994866028828412</v>
      </c>
      <c r="J16" s="224">
        <v>20.106689935346342</v>
      </c>
      <c r="K16" s="224">
        <v>18.402621165967076</v>
      </c>
      <c r="L16" s="224">
        <v>23.79095511787208</v>
      </c>
      <c r="M16" s="224">
        <v>25.509067854000349</v>
      </c>
      <c r="N16" s="224">
        <v>26.609709188963421</v>
      </c>
      <c r="O16" s="224">
        <v>27.32083003763222</v>
      </c>
      <c r="P16" s="224">
        <v>26.589632689866249</v>
      </c>
      <c r="Q16" s="224">
        <v>25.514650140115226</v>
      </c>
      <c r="R16" s="224">
        <v>24.167201351734416</v>
      </c>
    </row>
    <row r="17" spans="2:25" ht="13.5" customHeight="1">
      <c r="B17" s="223" t="s">
        <v>68</v>
      </c>
      <c r="C17" s="223" t="s">
        <v>68</v>
      </c>
      <c r="D17" s="224">
        <v>11.945482025993433</v>
      </c>
      <c r="E17" s="224">
        <v>12.732251731698351</v>
      </c>
      <c r="F17" s="224">
        <v>14.957590680833913</v>
      </c>
      <c r="G17" s="224">
        <v>17.276842634128219</v>
      </c>
      <c r="H17" s="224">
        <v>21.014498013458542</v>
      </c>
      <c r="I17" s="224">
        <v>23.605244469553035</v>
      </c>
      <c r="J17" s="224">
        <v>25.623925608071712</v>
      </c>
      <c r="K17" s="224">
        <v>28.204879685216262</v>
      </c>
      <c r="L17" s="224">
        <v>32.542222529164881</v>
      </c>
      <c r="M17" s="224">
        <v>33.634830628831999</v>
      </c>
      <c r="N17" s="224">
        <v>36.823585056875139</v>
      </c>
      <c r="O17" s="224">
        <v>39.574317830442865</v>
      </c>
      <c r="P17" s="224">
        <v>41.306061241369385</v>
      </c>
      <c r="Q17" s="224">
        <v>41.802134831507573</v>
      </c>
      <c r="R17" s="224">
        <v>41.441987167007248</v>
      </c>
    </row>
    <row r="18" spans="2:25" ht="13.5" customHeight="1">
      <c r="B18" s="223" t="s">
        <v>50</v>
      </c>
      <c r="C18" s="223" t="s">
        <v>50</v>
      </c>
      <c r="D18" s="224">
        <v>34.393062352996608</v>
      </c>
      <c r="E18" s="224">
        <v>37.035285298531321</v>
      </c>
      <c r="F18" s="224">
        <v>39.969241127480068</v>
      </c>
      <c r="G18" s="224">
        <v>41.488823753819474</v>
      </c>
      <c r="H18" s="224">
        <v>48.237995301567771</v>
      </c>
      <c r="I18" s="224">
        <v>51.732781725729396</v>
      </c>
      <c r="J18" s="224">
        <v>53.844695703089599</v>
      </c>
      <c r="K18" s="224">
        <v>57.054097555019069</v>
      </c>
      <c r="L18" s="224">
        <v>66.825518927226085</v>
      </c>
      <c r="M18" s="224">
        <v>69.604819223565997</v>
      </c>
      <c r="N18" s="224">
        <v>73.721392795713527</v>
      </c>
      <c r="O18" s="224">
        <v>77.285253003763572</v>
      </c>
      <c r="P18" s="224">
        <v>80.423547935355117</v>
      </c>
      <c r="Q18" s="224">
        <v>83.292125606600237</v>
      </c>
      <c r="R18" s="224">
        <v>85.952674292898308</v>
      </c>
    </row>
    <row r="19" spans="2:25" ht="13.5" customHeight="1">
      <c r="B19" s="223" t="s">
        <v>69</v>
      </c>
      <c r="C19" s="223" t="s">
        <v>69</v>
      </c>
      <c r="D19" s="224">
        <v>33.966526771395692</v>
      </c>
      <c r="E19" s="224">
        <v>37.592258351390647</v>
      </c>
      <c r="F19" s="224">
        <v>43.318893750054002</v>
      </c>
      <c r="G19" s="224">
        <v>50.419098047190161</v>
      </c>
      <c r="H19" s="224">
        <v>49.796259170769858</v>
      </c>
      <c r="I19" s="224">
        <v>49.436366495297726</v>
      </c>
      <c r="J19" s="224">
        <v>53.584095411832564</v>
      </c>
      <c r="K19" s="224">
        <v>52.315225006054554</v>
      </c>
      <c r="L19" s="224">
        <v>62.787270451721696</v>
      </c>
      <c r="M19" s="224">
        <v>64.16898946840152</v>
      </c>
      <c r="N19" s="224">
        <v>64.343593129724994</v>
      </c>
      <c r="O19" s="224">
        <v>63.546627528653119</v>
      </c>
      <c r="P19" s="224">
        <v>61.400266310031917</v>
      </c>
      <c r="Q19" s="224">
        <v>59.258754024839121</v>
      </c>
      <c r="R19" s="224">
        <v>57.190011453128896</v>
      </c>
    </row>
    <row r="20" spans="2:25" ht="13.5" customHeight="1">
      <c r="B20" s="223" t="s">
        <v>70</v>
      </c>
      <c r="C20" s="223" t="s">
        <v>70</v>
      </c>
      <c r="D20" s="224">
        <v>70.015135265773452</v>
      </c>
      <c r="E20" s="224">
        <v>80.99888851739064</v>
      </c>
      <c r="F20" s="224">
        <v>84.692643175130158</v>
      </c>
      <c r="G20" s="224">
        <v>84.322149666433106</v>
      </c>
      <c r="H20" s="224">
        <v>80.795503404052965</v>
      </c>
      <c r="I20" s="224">
        <v>77.528986315683497</v>
      </c>
      <c r="J20" s="224">
        <v>74.249597143546637</v>
      </c>
      <c r="K20" s="224">
        <v>72.829649844905759</v>
      </c>
      <c r="L20" s="224">
        <v>87.206652279203922</v>
      </c>
      <c r="M20" s="224">
        <v>86.289890102747961</v>
      </c>
      <c r="N20" s="224">
        <v>83.321520082808945</v>
      </c>
      <c r="O20" s="224">
        <v>80.225854596720097</v>
      </c>
      <c r="P20" s="224">
        <v>77.682702410980113</v>
      </c>
      <c r="Q20" s="224">
        <v>74.358483435279453</v>
      </c>
      <c r="R20" s="224">
        <v>72.827948012331007</v>
      </c>
    </row>
    <row r="21" spans="2:25" ht="13.5" customHeight="1">
      <c r="B21" s="223" t="s">
        <v>71</v>
      </c>
      <c r="C21" s="223" t="s">
        <v>71</v>
      </c>
      <c r="D21" s="224">
        <v>42.32045391393148</v>
      </c>
      <c r="E21" s="224">
        <v>46.714612109302408</v>
      </c>
      <c r="F21" s="224">
        <v>44.852729607107726</v>
      </c>
      <c r="G21" s="224">
        <v>44.921266638453098</v>
      </c>
      <c r="H21" s="224">
        <v>46.568586517607542</v>
      </c>
      <c r="I21" s="224">
        <v>48.839657689900015</v>
      </c>
      <c r="J21" s="224">
        <v>50.40270400141678</v>
      </c>
      <c r="K21" s="224">
        <v>53.537370734704041</v>
      </c>
      <c r="L21" s="224">
        <v>69.404659406403511</v>
      </c>
      <c r="M21" s="224">
        <v>66.599400385093446</v>
      </c>
      <c r="N21" s="224">
        <v>65.407074137476556</v>
      </c>
      <c r="O21" s="224">
        <v>64.055938812561379</v>
      </c>
      <c r="P21" s="224">
        <v>62.886855288226243</v>
      </c>
      <c r="Q21" s="224">
        <v>61.654523889949822</v>
      </c>
      <c r="R21" s="224">
        <v>60.554885368986554</v>
      </c>
    </row>
    <row r="22" spans="2:25" ht="16.899999999999999" customHeight="1">
      <c r="B22" s="223" t="s">
        <v>356</v>
      </c>
      <c r="C22" s="223" t="s">
        <v>72</v>
      </c>
      <c r="D22" s="224">
        <v>17.495502789221856</v>
      </c>
      <c r="E22" s="224">
        <v>20.031400558336912</v>
      </c>
      <c r="F22" s="224">
        <v>27.075131010652491</v>
      </c>
      <c r="G22" s="224">
        <v>33.79811459227475</v>
      </c>
      <c r="H22" s="224">
        <v>43.166374277527467</v>
      </c>
      <c r="I22" s="224">
        <v>44.616679946288187</v>
      </c>
      <c r="J22" s="224">
        <v>46.139493026238775</v>
      </c>
      <c r="K22" s="224">
        <v>51.502492594088743</v>
      </c>
      <c r="L22" s="224">
        <v>64.582401726302734</v>
      </c>
      <c r="M22" s="224">
        <v>65.104454119168082</v>
      </c>
      <c r="N22" s="224">
        <v>64.059511225646474</v>
      </c>
      <c r="O22" s="224">
        <v>61.231539816001671</v>
      </c>
      <c r="P22" s="224">
        <v>59.517968107796584</v>
      </c>
      <c r="Q22" s="224">
        <v>55.985371537364124</v>
      </c>
      <c r="R22" s="224">
        <v>51.903616828997379</v>
      </c>
    </row>
    <row r="23" spans="2:25" ht="13.5" customHeight="1">
      <c r="B23" s="223" t="s">
        <v>357</v>
      </c>
      <c r="C23" s="223" t="s">
        <v>150</v>
      </c>
      <c r="D23" s="224">
        <v>73.799605899564099</v>
      </c>
      <c r="E23" s="224">
        <v>84.02058697054396</v>
      </c>
      <c r="F23" s="224">
        <v>85.126572769953043</v>
      </c>
      <c r="G23" s="224">
        <v>88.30479970538893</v>
      </c>
      <c r="H23" s="224">
        <v>96.808887576585221</v>
      </c>
      <c r="I23" s="224">
        <v>103.03982708933717</v>
      </c>
      <c r="J23" s="224">
        <v>92.483886960832919</v>
      </c>
      <c r="K23" s="224">
        <v>84.213975686289245</v>
      </c>
      <c r="L23" s="224">
        <v>90.186168384879721</v>
      </c>
      <c r="M23" s="224">
        <v>92.858175589788956</v>
      </c>
      <c r="N23" s="224">
        <v>88.854031330130695</v>
      </c>
      <c r="O23" s="224">
        <v>86.861984564910074</v>
      </c>
      <c r="P23" s="224">
        <v>82.858449546266058</v>
      </c>
      <c r="Q23" s="224">
        <v>78.813213595445504</v>
      </c>
      <c r="R23" s="224">
        <v>73.388701704390868</v>
      </c>
    </row>
    <row r="24" spans="2:25" ht="13.5" customHeight="1">
      <c r="B24" s="223" t="s">
        <v>74</v>
      </c>
      <c r="C24" s="223" t="s">
        <v>74</v>
      </c>
      <c r="D24" s="224">
        <v>78.360792064555199</v>
      </c>
      <c r="E24" s="224">
        <v>77.353877003405643</v>
      </c>
      <c r="F24" s="224">
        <v>76.688120747495788</v>
      </c>
      <c r="G24" s="224">
        <v>75.820982569552498</v>
      </c>
      <c r="H24" s="224">
        <v>74.931588353761043</v>
      </c>
      <c r="I24" s="224">
        <v>72.162727041709076</v>
      </c>
      <c r="J24" s="224">
        <v>69.122690519982669</v>
      </c>
      <c r="K24" s="224">
        <v>65.32902615974875</v>
      </c>
      <c r="L24" s="224">
        <v>81.195198724694194</v>
      </c>
      <c r="M24" s="224">
        <v>80.033468300825064</v>
      </c>
      <c r="N24" s="224">
        <v>78.255389676677495</v>
      </c>
      <c r="O24" s="224">
        <v>76.868355101295592</v>
      </c>
      <c r="P24" s="224">
        <v>74.702514512828628</v>
      </c>
      <c r="Q24" s="224">
        <v>72.115352962567115</v>
      </c>
      <c r="R24" s="224">
        <v>68.852454981994811</v>
      </c>
    </row>
    <row r="25" spans="2:25" ht="13.5" customHeight="1">
      <c r="B25" s="223" t="s">
        <v>51</v>
      </c>
      <c r="C25" s="223" t="s">
        <v>51</v>
      </c>
      <c r="D25" s="224">
        <v>67.658235719392877</v>
      </c>
      <c r="E25" s="224">
        <v>67.37937468398151</v>
      </c>
      <c r="F25" s="224">
        <v>66.827156707080391</v>
      </c>
      <c r="G25" s="224">
        <v>68.775815466055079</v>
      </c>
      <c r="H25" s="224">
        <v>68.71154228338186</v>
      </c>
      <c r="I25" s="224">
        <v>69.456630958974358</v>
      </c>
      <c r="J25" s="224">
        <v>70.23654281912971</v>
      </c>
      <c r="K25" s="224">
        <v>73.887278988856082</v>
      </c>
      <c r="L25" s="224">
        <v>89.55868091218187</v>
      </c>
      <c r="M25" s="224">
        <v>86.596528715516953</v>
      </c>
      <c r="N25" s="224">
        <v>86.30873901765149</v>
      </c>
      <c r="O25" s="224">
        <v>85.706290320007696</v>
      </c>
      <c r="P25" s="224">
        <v>84.826613470421691</v>
      </c>
      <c r="Q25" s="224">
        <v>83.768336848496631</v>
      </c>
      <c r="R25" s="224">
        <v>82.568619774944551</v>
      </c>
    </row>
    <row r="26" spans="2:25" ht="13.5" customHeight="1">
      <c r="B26" s="223" t="s">
        <v>75</v>
      </c>
      <c r="C26" s="223" t="s">
        <v>75</v>
      </c>
      <c r="D26" s="224">
        <v>22.960397492741308</v>
      </c>
      <c r="E26" s="224">
        <v>24.846707578167244</v>
      </c>
      <c r="F26" s="224">
        <v>24.681631265084373</v>
      </c>
      <c r="G26" s="224">
        <v>27.013303956079159</v>
      </c>
      <c r="H26" s="224">
        <v>27.95546087755066</v>
      </c>
      <c r="I26" s="224">
        <v>29.395537141336554</v>
      </c>
      <c r="J26" s="224">
        <v>30.422723351615794</v>
      </c>
      <c r="K26" s="224">
        <v>30.563689817980006</v>
      </c>
      <c r="L26" s="224">
        <v>36.621032708792008</v>
      </c>
      <c r="M26" s="224">
        <v>41.368461119156457</v>
      </c>
      <c r="N26" s="224">
        <v>42.833413452919835</v>
      </c>
      <c r="O26" s="224">
        <v>42.857978625616497</v>
      </c>
      <c r="P26" s="224">
        <v>42.679602583503609</v>
      </c>
      <c r="Q26" s="224">
        <v>42.212257064846796</v>
      </c>
      <c r="R26" s="224">
        <v>38.98920213126037</v>
      </c>
    </row>
    <row r="27" spans="2:25" ht="13.5" customHeight="1">
      <c r="B27" s="223" t="s">
        <v>103</v>
      </c>
      <c r="C27" s="223" t="s">
        <v>103</v>
      </c>
      <c r="D27" s="224">
        <v>11.706296727725112</v>
      </c>
      <c r="E27" s="224">
        <v>10.342796907053538</v>
      </c>
      <c r="F27" s="224">
        <v>10.98263608599958</v>
      </c>
      <c r="G27" s="224">
        <v>13.954097627964011</v>
      </c>
      <c r="H27" s="224">
        <v>44.649657549949012</v>
      </c>
      <c r="I27" s="224">
        <v>36.916651537042696</v>
      </c>
      <c r="J27" s="224">
        <v>38.47174536084021</v>
      </c>
      <c r="K27" s="224">
        <v>47.864221265347268</v>
      </c>
      <c r="L27" s="224">
        <v>42.768317476737181</v>
      </c>
      <c r="M27" s="224">
        <v>36.575173745778685</v>
      </c>
      <c r="N27" s="224">
        <v>36.164433619826852</v>
      </c>
      <c r="O27" s="224">
        <v>37.153550632954001</v>
      </c>
      <c r="P27" s="224">
        <v>38.631578457241837</v>
      </c>
      <c r="Q27" s="224">
        <v>40.375533687211181</v>
      </c>
      <c r="R27" s="224">
        <v>42.459808105710614</v>
      </c>
    </row>
    <row r="28" spans="2:25" ht="13.5" customHeight="1">
      <c r="B28" s="223" t="s">
        <v>41</v>
      </c>
      <c r="C28" s="223" t="s">
        <v>41</v>
      </c>
      <c r="D28" s="224">
        <v>12.125266622063089</v>
      </c>
      <c r="E28" s="224">
        <v>12.602507931826876</v>
      </c>
      <c r="F28" s="224">
        <v>14.496344233041963</v>
      </c>
      <c r="G28" s="224">
        <v>21.881937361806244</v>
      </c>
      <c r="H28" s="224">
        <v>19.677354055078066</v>
      </c>
      <c r="I28" s="224">
        <v>19.869432221263089</v>
      </c>
      <c r="J28" s="224">
        <v>20.258539658378218</v>
      </c>
      <c r="K28" s="224">
        <v>19.943735916410716</v>
      </c>
      <c r="L28" s="224">
        <v>27.363184351613345</v>
      </c>
      <c r="M28" s="224">
        <v>27.029604972060334</v>
      </c>
      <c r="N28" s="224">
        <v>28.498130409693189</v>
      </c>
      <c r="O28" s="224">
        <v>29.457641202637959</v>
      </c>
      <c r="P28" s="224">
        <v>30.852397428670177</v>
      </c>
      <c r="Q28" s="224">
        <v>32.134874838785684</v>
      </c>
      <c r="R28" s="224">
        <v>33.266674236006516</v>
      </c>
    </row>
    <row r="29" spans="2:25" ht="13.5" customHeight="1">
      <c r="B29" s="223" t="s">
        <v>40</v>
      </c>
      <c r="C29" s="223" t="s">
        <v>40</v>
      </c>
      <c r="D29" s="224">
        <v>3.6020540944374431</v>
      </c>
      <c r="E29" s="224">
        <v>3.0919859962512706</v>
      </c>
      <c r="F29" s="224">
        <v>3.4291890924909896</v>
      </c>
      <c r="G29" s="224">
        <v>4.6534537433586323</v>
      </c>
      <c r="H29" s="224">
        <v>10.01792426431105</v>
      </c>
      <c r="I29" s="224">
        <v>20.485106731675341</v>
      </c>
      <c r="J29" s="224">
        <v>14.838244884601892</v>
      </c>
      <c r="K29" s="224">
        <v>11.771275528085638</v>
      </c>
      <c r="L29" s="224">
        <v>11.469204498132548</v>
      </c>
      <c r="M29" s="224">
        <v>13.742977136312859</v>
      </c>
      <c r="N29" s="224">
        <v>27.284205315117934</v>
      </c>
      <c r="O29" s="224">
        <v>44.053083880815251</v>
      </c>
      <c r="P29" s="224">
        <v>58.313972031871543</v>
      </c>
      <c r="Q29" s="224">
        <v>71.14693605468473</v>
      </c>
      <c r="R29" s="224">
        <v>82.056823680649245</v>
      </c>
      <c r="T29" s="258"/>
      <c r="U29" s="258"/>
      <c r="V29" s="258"/>
      <c r="W29" s="258"/>
      <c r="X29" s="258"/>
      <c r="Y29" s="258"/>
    </row>
    <row r="30" spans="2:25" ht="13.5" customHeight="1">
      <c r="B30" s="223" t="s">
        <v>418</v>
      </c>
      <c r="C30" s="223" t="s">
        <v>418</v>
      </c>
      <c r="D30" s="224">
        <v>130.99340596803063</v>
      </c>
      <c r="E30" s="224">
        <v>135.31907899035309</v>
      </c>
      <c r="F30" s="224">
        <v>138.28722834139739</v>
      </c>
      <c r="G30" s="224">
        <v>140.81153047172864</v>
      </c>
      <c r="H30" s="224">
        <v>146.2462513075524</v>
      </c>
      <c r="I30" s="224">
        <v>149.66761963863632</v>
      </c>
      <c r="J30" s="224">
        <v>154.90719722013492</v>
      </c>
      <c r="K30" s="224">
        <v>174.3171304452739</v>
      </c>
      <c r="L30" s="224">
        <v>154.36398621990671</v>
      </c>
      <c r="M30" s="224">
        <v>93.130617625995313</v>
      </c>
      <c r="N30" s="224">
        <v>89.36662092853922</v>
      </c>
      <c r="O30" s="224">
        <v>91.672193065290287</v>
      </c>
      <c r="P30" s="224">
        <v>91.230434010950574</v>
      </c>
      <c r="Q30" s="224">
        <v>88.802541822486816</v>
      </c>
      <c r="R30" s="224">
        <v>85.188150976931411</v>
      </c>
      <c r="T30" s="258"/>
      <c r="U30" s="258"/>
      <c r="V30" s="258"/>
      <c r="W30" s="258"/>
      <c r="X30" s="258"/>
      <c r="Y30" s="258"/>
    </row>
    <row r="31" spans="2:25" ht="13.5" customHeight="1">
      <c r="B31" s="223" t="s">
        <v>76</v>
      </c>
      <c r="C31" s="223" t="s">
        <v>76</v>
      </c>
      <c r="D31" s="224">
        <v>53.787501941527779</v>
      </c>
      <c r="E31" s="224">
        <v>55.656452691308068</v>
      </c>
      <c r="F31" s="224">
        <v>55.373067884386359</v>
      </c>
      <c r="G31" s="224">
        <v>56.970771929701655</v>
      </c>
      <c r="H31" s="224">
        <v>55.787490887791201</v>
      </c>
      <c r="I31" s="224">
        <v>54.395544801980613</v>
      </c>
      <c r="J31" s="224">
        <v>55.65780425690248</v>
      </c>
      <c r="K31" s="224">
        <v>57.159793609464003</v>
      </c>
      <c r="L31" s="224">
        <v>67.502471508414231</v>
      </c>
      <c r="M31" s="224">
        <v>66.974478606977698</v>
      </c>
      <c r="N31" s="224">
        <v>67.390839397545335</v>
      </c>
      <c r="O31" s="224">
        <v>67.102950316455207</v>
      </c>
      <c r="P31" s="224">
        <v>66.938544994834885</v>
      </c>
      <c r="Q31" s="224">
        <v>66.769661780531038</v>
      </c>
      <c r="R31" s="224">
        <v>66.630207538589246</v>
      </c>
      <c r="U31" s="258"/>
      <c r="V31" s="258"/>
      <c r="W31" s="258"/>
      <c r="X31" s="258"/>
      <c r="Y31" s="258"/>
    </row>
    <row r="32" spans="2:25" ht="13.5" customHeight="1">
      <c r="B32" s="223" t="s">
        <v>57</v>
      </c>
      <c r="C32" s="223" t="s">
        <v>57</v>
      </c>
      <c r="D32" s="224">
        <v>42.650100612889766</v>
      </c>
      <c r="E32" s="224">
        <v>45.89879869860745</v>
      </c>
      <c r="F32" s="224">
        <v>48.852530107915754</v>
      </c>
      <c r="G32" s="224">
        <v>52.774800844950335</v>
      </c>
      <c r="H32" s="224">
        <v>56.724076734864994</v>
      </c>
      <c r="I32" s="224">
        <v>53.962770401784901</v>
      </c>
      <c r="J32" s="224">
        <v>53.609174094650868</v>
      </c>
      <c r="K32" s="224">
        <v>53.300761831761854</v>
      </c>
      <c r="L32" s="224">
        <v>60.589262396214082</v>
      </c>
      <c r="M32" s="224">
        <v>60.537374236072004</v>
      </c>
      <c r="N32" s="224">
        <v>60.466528303470781</v>
      </c>
      <c r="O32" s="224">
        <v>60.650252453890161</v>
      </c>
      <c r="P32" s="224">
        <v>60.678340027712132</v>
      </c>
      <c r="Q32" s="224">
        <v>60.747596043948541</v>
      </c>
      <c r="R32" s="224">
        <v>60.78710565075481</v>
      </c>
      <c r="T32" s="258"/>
      <c r="U32" s="258"/>
      <c r="V32" s="258"/>
      <c r="W32" s="258"/>
      <c r="X32" s="258"/>
      <c r="Y32" s="258"/>
    </row>
    <row r="33" spans="2:18" ht="13.5" customHeight="1">
      <c r="B33" s="223" t="s">
        <v>77</v>
      </c>
      <c r="C33" s="223" t="s">
        <v>77</v>
      </c>
      <c r="D33" s="224">
        <v>56.532281063026538</v>
      </c>
      <c r="E33" s="224">
        <v>61.727063456443368</v>
      </c>
      <c r="F33" s="224">
        <v>63.339204820527009</v>
      </c>
      <c r="G33" s="224">
        <v>63.687838453363021</v>
      </c>
      <c r="H33" s="224">
        <v>64.879325404227473</v>
      </c>
      <c r="I33" s="224">
        <v>65.124242153436597</v>
      </c>
      <c r="J33" s="224">
        <v>65.197755811425367</v>
      </c>
      <c r="K33" s="224">
        <v>65.161531311622085</v>
      </c>
      <c r="L33" s="224">
        <v>76.072134784629696</v>
      </c>
      <c r="M33" s="224">
        <v>77.138444014708369</v>
      </c>
      <c r="N33" s="224">
        <v>77.363240052498966</v>
      </c>
      <c r="O33" s="224">
        <v>77.32200178301693</v>
      </c>
      <c r="P33" s="224">
        <v>77.224704786197378</v>
      </c>
      <c r="Q33" s="224">
        <v>76.749800340813152</v>
      </c>
      <c r="R33" s="224">
        <v>76.060294823587398</v>
      </c>
    </row>
    <row r="34" spans="2:18" ht="13.5" customHeight="1">
      <c r="B34" s="223" t="s">
        <v>38</v>
      </c>
      <c r="C34" s="223" t="s">
        <v>38</v>
      </c>
      <c r="D34" s="224">
        <v>5.6095798196840674</v>
      </c>
      <c r="E34" s="224">
        <v>5.5188593457547057</v>
      </c>
      <c r="F34" s="224">
        <v>5.4008628763699242</v>
      </c>
      <c r="G34" s="224">
        <v>15.470480575105192</v>
      </c>
      <c r="H34" s="224">
        <v>30.283231323454064</v>
      </c>
      <c r="I34" s="224">
        <v>44.756841985050599</v>
      </c>
      <c r="J34" s="224">
        <v>51.388581039675607</v>
      </c>
      <c r="K34" s="224">
        <v>59.985894089828072</v>
      </c>
      <c r="L34" s="224">
        <v>81.085252618378107</v>
      </c>
      <c r="M34" s="224">
        <v>71.301994412370036</v>
      </c>
      <c r="N34" s="224">
        <v>66.804706586402446</v>
      </c>
      <c r="O34" s="224">
        <v>65.632040518659309</v>
      </c>
      <c r="P34" s="224">
        <v>63.461344442897293</v>
      </c>
      <c r="Q34" s="224">
        <v>61.156458001481063</v>
      </c>
      <c r="R34" s="224">
        <v>58.476503522934067</v>
      </c>
    </row>
    <row r="35" spans="2:18" ht="13.5" customHeight="1">
      <c r="B35" s="223" t="s">
        <v>78</v>
      </c>
      <c r="C35" s="223" t="s">
        <v>78</v>
      </c>
      <c r="D35" s="224">
        <v>63.422835384730504</v>
      </c>
      <c r="E35" s="224">
        <v>64.452939758949228</v>
      </c>
      <c r="F35" s="224">
        <v>63.527429085562069</v>
      </c>
      <c r="G35" s="224">
        <v>63.320110479096606</v>
      </c>
      <c r="H35" s="224">
        <v>67.646206567004754</v>
      </c>
      <c r="I35" s="224">
        <v>67.060381852651261</v>
      </c>
      <c r="J35" s="224">
        <v>72.077199909925682</v>
      </c>
      <c r="K35" s="224">
        <v>85.555481567158026</v>
      </c>
      <c r="L35" s="224">
        <v>87.20556830576372</v>
      </c>
      <c r="M35" s="224">
        <v>87.653768672046226</v>
      </c>
      <c r="N35" s="224">
        <v>83.345938652969949</v>
      </c>
      <c r="O35" s="224">
        <v>77.707661876514834</v>
      </c>
      <c r="P35" s="224">
        <v>73.60780555446793</v>
      </c>
      <c r="Q35" s="224">
        <v>69.457451837173195</v>
      </c>
      <c r="R35" s="224">
        <v>65.46901436176843</v>
      </c>
    </row>
    <row r="36" spans="2:18" ht="13.5" customHeight="1">
      <c r="B36" s="223" t="s">
        <v>79</v>
      </c>
      <c r="C36" s="223" t="s">
        <v>79</v>
      </c>
      <c r="D36" s="224">
        <v>21.171639588237664</v>
      </c>
      <c r="E36" s="224">
        <v>19.962653995356192</v>
      </c>
      <c r="F36" s="224">
        <v>20.643927737224729</v>
      </c>
      <c r="G36" s="224">
        <v>24.066414449213937</v>
      </c>
      <c r="H36" s="224">
        <v>24.412758705000083</v>
      </c>
      <c r="I36" s="224">
        <v>25.42325030840426</v>
      </c>
      <c r="J36" s="224">
        <v>26.176165032881709</v>
      </c>
      <c r="K36" s="224">
        <v>27.094318523840212</v>
      </c>
      <c r="L36" s="224">
        <v>35.363692490193785</v>
      </c>
      <c r="M36" s="224">
        <v>35.363678707804631</v>
      </c>
      <c r="N36" s="224">
        <v>36.24808417912476</v>
      </c>
      <c r="O36" s="224">
        <v>36.666616345655953</v>
      </c>
      <c r="P36" s="224">
        <v>37.158789693540747</v>
      </c>
      <c r="Q36" s="224">
        <v>37.454677555221267</v>
      </c>
      <c r="R36" s="224">
        <v>37.389471428921517</v>
      </c>
    </row>
    <row r="37" spans="2:18" ht="13.5" customHeight="1">
      <c r="B37" s="223" t="s">
        <v>80</v>
      </c>
      <c r="C37" s="223" t="s">
        <v>80</v>
      </c>
      <c r="D37" s="224">
        <v>45.691174312688048</v>
      </c>
      <c r="E37" s="224">
        <v>43.796757553756898</v>
      </c>
      <c r="F37" s="224">
        <v>40.240237852722849</v>
      </c>
      <c r="G37" s="224">
        <v>39.63994355926291</v>
      </c>
      <c r="H37" s="224">
        <v>37.343323551656773</v>
      </c>
      <c r="I37" s="224">
        <v>38.108352951330552</v>
      </c>
      <c r="J37" s="224">
        <v>37.134016282665755</v>
      </c>
      <c r="K37" s="224">
        <v>36.969244918265481</v>
      </c>
      <c r="L37" s="224">
        <v>47.071221890118984</v>
      </c>
      <c r="M37" s="224">
        <v>51.875946533171067</v>
      </c>
      <c r="N37" s="224">
        <v>54.36056305796091</v>
      </c>
      <c r="O37" s="224">
        <v>55.361758318222684</v>
      </c>
      <c r="P37" s="224">
        <v>55.325623108731122</v>
      </c>
      <c r="Q37" s="224">
        <v>54.451621380644667</v>
      </c>
      <c r="R37" s="224">
        <v>52.76778063320868</v>
      </c>
    </row>
    <row r="38" spans="2:18" ht="13.5" customHeight="1">
      <c r="B38" s="223" t="s">
        <v>81</v>
      </c>
      <c r="C38" s="223" t="s">
        <v>81</v>
      </c>
      <c r="D38" s="224">
        <v>54.263951711498969</v>
      </c>
      <c r="E38" s="224">
        <v>56.371198596194539</v>
      </c>
      <c r="F38" s="224">
        <v>51.060859694951773</v>
      </c>
      <c r="G38" s="224">
        <v>51.267880550022404</v>
      </c>
      <c r="H38" s="224">
        <v>54.197593457597868</v>
      </c>
      <c r="I38" s="224">
        <v>50.613553508417233</v>
      </c>
      <c r="J38" s="224">
        <v>48.818154608294392</v>
      </c>
      <c r="K38" s="224">
        <v>45.683940335308456</v>
      </c>
      <c r="L38" s="224">
        <v>57.687755599612224</v>
      </c>
      <c r="M38" s="224">
        <v>57.39478516469314</v>
      </c>
      <c r="N38" s="224">
        <v>56.058568801199215</v>
      </c>
      <c r="O38" s="224">
        <v>55.372423615257816</v>
      </c>
      <c r="P38" s="224">
        <v>55.26458927877502</v>
      </c>
      <c r="Q38" s="224">
        <v>55.402046351330746</v>
      </c>
      <c r="R38" s="224">
        <v>55.35518585652013</v>
      </c>
    </row>
    <row r="39" spans="2:18" ht="13.5" customHeight="1">
      <c r="B39" s="223" t="s">
        <v>37</v>
      </c>
      <c r="C39" s="223" t="s">
        <v>37</v>
      </c>
      <c r="D39" s="224">
        <v>32.118410643547612</v>
      </c>
      <c r="E39" s="224">
        <v>30.883225573669868</v>
      </c>
      <c r="F39" s="224">
        <v>24.91195724284561</v>
      </c>
      <c r="G39" s="224">
        <v>35.546854719723378</v>
      </c>
      <c r="H39" s="224">
        <v>46.706762331525184</v>
      </c>
      <c r="I39" s="224">
        <v>51.568824171426584</v>
      </c>
      <c r="J39" s="224">
        <v>52.177360983112578</v>
      </c>
      <c r="K39" s="224">
        <v>62.276512545303966</v>
      </c>
      <c r="L39" s="224">
        <v>71.779404134841187</v>
      </c>
      <c r="M39" s="224">
        <v>59.833516168670307</v>
      </c>
      <c r="N39" s="224">
        <v>53.861739713545894</v>
      </c>
      <c r="O39" s="224">
        <v>49.22411160410519</v>
      </c>
      <c r="P39" s="224">
        <v>46.687564687183624</v>
      </c>
      <c r="Q39" s="224">
        <v>43.898572364187473</v>
      </c>
      <c r="R39" s="224">
        <v>40.708156837665797</v>
      </c>
    </row>
    <row r="40" spans="2:18" ht="13.5" customHeight="1">
      <c r="B40" s="223" t="s">
        <v>82</v>
      </c>
      <c r="C40" s="223" t="s">
        <v>82</v>
      </c>
      <c r="D40" s="224">
        <v>37.965079703568321</v>
      </c>
      <c r="E40" s="224">
        <v>39.056326950752464</v>
      </c>
      <c r="F40" s="224">
        <v>40.426209254567581</v>
      </c>
      <c r="G40" s="224">
        <v>39.387936930307319</v>
      </c>
      <c r="H40" s="224">
        <v>38.950818598773658</v>
      </c>
      <c r="I40" s="224">
        <v>36.836004656510106</v>
      </c>
      <c r="J40" s="224">
        <v>36.467973797149085</v>
      </c>
      <c r="K40" s="224">
        <v>36.823397455070229</v>
      </c>
      <c r="L40" s="224">
        <v>50.104536225513165</v>
      </c>
      <c r="M40" s="224">
        <v>52.621755018182995</v>
      </c>
      <c r="N40" s="224">
        <v>55.030907161497687</v>
      </c>
      <c r="O40" s="224">
        <v>57.554743758080498</v>
      </c>
      <c r="P40" s="224">
        <v>60.053208370458421</v>
      </c>
      <c r="Q40" s="224">
        <v>62.292031725316576</v>
      </c>
      <c r="R40" s="224">
        <v>64.497571252911627</v>
      </c>
    </row>
    <row r="41" spans="2:18" ht="13.5" customHeight="1">
      <c r="B41" s="223" t="s">
        <v>53</v>
      </c>
      <c r="C41" s="223" t="s">
        <v>53</v>
      </c>
      <c r="D41" s="224">
        <v>11.167439557143991</v>
      </c>
      <c r="E41" s="224">
        <v>12.348062196622077</v>
      </c>
      <c r="F41" s="224">
        <v>15.135831880754145</v>
      </c>
      <c r="G41" s="224">
        <v>15.286412536930991</v>
      </c>
      <c r="H41" s="224">
        <v>14.849320304709043</v>
      </c>
      <c r="I41" s="224">
        <v>14.311064460330215</v>
      </c>
      <c r="J41" s="224">
        <v>13.61960998298699</v>
      </c>
      <c r="K41" s="224">
        <v>13.799780319342963</v>
      </c>
      <c r="L41" s="224">
        <v>19.345078072089343</v>
      </c>
      <c r="M41" s="224">
        <v>18.134632671438624</v>
      </c>
      <c r="N41" s="224">
        <v>17.735711579206761</v>
      </c>
      <c r="O41" s="224">
        <v>17.615587231809577</v>
      </c>
      <c r="P41" s="224">
        <v>17.704803418764403</v>
      </c>
      <c r="Q41" s="224">
        <v>17.335330625417885</v>
      </c>
      <c r="R41" s="224">
        <v>17.406083576833048</v>
      </c>
    </row>
    <row r="42" spans="2:18" ht="13.5" customHeight="1">
      <c r="B42" s="223" t="s">
        <v>36</v>
      </c>
      <c r="C42" s="223" t="s">
        <v>36</v>
      </c>
      <c r="D42" s="224">
        <v>3.0363356667178985</v>
      </c>
      <c r="E42" s="224">
        <v>2.1478294851513819</v>
      </c>
      <c r="F42" s="224">
        <v>1.5618864161543566</v>
      </c>
      <c r="G42" s="224">
        <v>5.7998490377022653</v>
      </c>
      <c r="H42" s="224">
        <v>13.092574566023865</v>
      </c>
      <c r="I42" s="224">
        <v>17.159603121189036</v>
      </c>
      <c r="J42" s="224">
        <v>18.979596074061355</v>
      </c>
      <c r="K42" s="224">
        <v>22.790192221105762</v>
      </c>
      <c r="L42" s="224">
        <v>32.434868074302742</v>
      </c>
      <c r="M42" s="224">
        <v>31.028315133111189</v>
      </c>
      <c r="N42" s="224">
        <v>31.682116452602806</v>
      </c>
      <c r="O42" s="224">
        <v>31.057098344150191</v>
      </c>
      <c r="P42" s="224">
        <v>32.222734385706183</v>
      </c>
      <c r="Q42" s="224">
        <v>32.391880578034517</v>
      </c>
      <c r="R42" s="224">
        <v>31.200946537261665</v>
      </c>
    </row>
    <row r="43" spans="2:18" ht="13.5" customHeight="1">
      <c r="B43" s="223" t="s">
        <v>59</v>
      </c>
      <c r="C43" s="223" t="s">
        <v>59</v>
      </c>
      <c r="D43" s="224">
        <v>41.000912149661382</v>
      </c>
      <c r="E43" s="224">
        <v>44.102574677745082</v>
      </c>
      <c r="F43" s="224">
        <v>46.987543061096368</v>
      </c>
      <c r="G43" s="224">
        <v>49.334709175549023</v>
      </c>
      <c r="H43" s="224">
        <v>51.464558872784508</v>
      </c>
      <c r="I43" s="224">
        <v>53.021610468332113</v>
      </c>
      <c r="J43" s="224">
        <v>56.709997478404858</v>
      </c>
      <c r="K43" s="224">
        <v>62.151419216661331</v>
      </c>
      <c r="L43" s="224">
        <v>77.06373674978262</v>
      </c>
      <c r="M43" s="224">
        <v>80.780392631707045</v>
      </c>
      <c r="N43" s="224">
        <v>84.352855132423144</v>
      </c>
      <c r="O43" s="224">
        <v>87.206592705618007</v>
      </c>
      <c r="P43" s="224">
        <v>89.879531130170648</v>
      </c>
      <c r="Q43" s="224">
        <v>92.532867101324712</v>
      </c>
      <c r="R43" s="224">
        <v>94.897091681482493</v>
      </c>
    </row>
    <row r="44" spans="2:18" ht="13.5" customHeight="1">
      <c r="B44" s="223" t="s">
        <v>83</v>
      </c>
      <c r="C44" s="223" t="s">
        <v>83</v>
      </c>
      <c r="D44" s="224">
        <v>69.608780478085052</v>
      </c>
      <c r="E44" s="224">
        <v>71.775784823488024</v>
      </c>
      <c r="F44" s="224">
        <v>72.216595627261967</v>
      </c>
      <c r="G44" s="224">
        <v>78.486864040129689</v>
      </c>
      <c r="H44" s="224">
        <v>79.016410688688083</v>
      </c>
      <c r="I44" s="224">
        <v>77.901798683805183</v>
      </c>
      <c r="J44" s="224">
        <v>84.209435958163041</v>
      </c>
      <c r="K44" s="224">
        <v>86.802003576511567</v>
      </c>
      <c r="L44" s="224">
        <v>100.07814657085952</v>
      </c>
      <c r="M44" s="224">
        <v>105.44508231728375</v>
      </c>
      <c r="N44" s="224">
        <v>107.68139909868472</v>
      </c>
      <c r="O44" s="224">
        <v>107.84772852510822</v>
      </c>
      <c r="P44" s="224">
        <v>107.40172358530049</v>
      </c>
      <c r="Q44" s="224">
        <v>106.72660836786622</v>
      </c>
      <c r="R44" s="224">
        <v>106.07177385804094</v>
      </c>
    </row>
    <row r="45" spans="2:18" ht="13.5" customHeight="1">
      <c r="B45" s="223" t="s">
        <v>84</v>
      </c>
      <c r="C45" s="223" t="s">
        <v>84</v>
      </c>
      <c r="D45" s="224">
        <v>41.929723248310488</v>
      </c>
      <c r="E45" s="224">
        <v>42.190422332296187</v>
      </c>
      <c r="F45" s="224">
        <v>43.334600263899659</v>
      </c>
      <c r="G45" s="224">
        <v>42.558701233713911</v>
      </c>
      <c r="H45" s="224">
        <v>41.745392200110643</v>
      </c>
      <c r="I45" s="224">
        <v>41.777662241267784</v>
      </c>
      <c r="J45" s="224">
        <v>41.950036363960308</v>
      </c>
      <c r="K45" s="224">
        <v>41.043185487587678</v>
      </c>
      <c r="L45" s="224">
        <v>49.637247673753507</v>
      </c>
      <c r="M45" s="224">
        <v>55.925397253985501</v>
      </c>
      <c r="N45" s="224">
        <v>54.663179268154529</v>
      </c>
      <c r="O45" s="224">
        <v>54.193380593295828</v>
      </c>
      <c r="P45" s="224">
        <v>53.782888014086062</v>
      </c>
      <c r="Q45" s="224">
        <v>52.671508008719037</v>
      </c>
      <c r="R45" s="224">
        <v>51.401210427792542</v>
      </c>
    </row>
    <row r="46" spans="2:18">
      <c r="B46" s="223" t="s">
        <v>54</v>
      </c>
      <c r="C46" s="223" t="s">
        <v>54</v>
      </c>
      <c r="D46" s="224">
        <v>32.442031724412445</v>
      </c>
      <c r="E46" s="224">
        <v>31.160386474850011</v>
      </c>
      <c r="F46" s="224">
        <v>28.488326212849589</v>
      </c>
      <c r="G46" s="224">
        <v>27.362060850059322</v>
      </c>
      <c r="H46" s="224">
        <v>27.998982638780433</v>
      </c>
      <c r="I46" s="224">
        <v>28.027245940559816</v>
      </c>
      <c r="J46" s="224">
        <v>30.172745310836881</v>
      </c>
      <c r="K46" s="224">
        <v>32.598049902314393</v>
      </c>
      <c r="L46" s="224">
        <v>36.76463992465635</v>
      </c>
      <c r="M46" s="224">
        <v>37.105577799964763</v>
      </c>
      <c r="N46" s="224">
        <v>38.808546388728956</v>
      </c>
      <c r="O46" s="224">
        <v>40.320419046891459</v>
      </c>
      <c r="P46" s="224">
        <v>41.790632672832032</v>
      </c>
      <c r="Q46" s="224">
        <v>42.580230840164404</v>
      </c>
      <c r="R46" s="224">
        <v>43.462972044119581</v>
      </c>
    </row>
    <row r="47" spans="2:18">
      <c r="B47" s="223" t="s">
        <v>85</v>
      </c>
      <c r="C47" s="223" t="s">
        <v>85</v>
      </c>
      <c r="D47" s="224">
        <v>37.541537970867154</v>
      </c>
      <c r="E47" s="224">
        <v>40.518807911668738</v>
      </c>
      <c r="F47" s="224">
        <v>70.316870768184174</v>
      </c>
      <c r="G47" s="224">
        <v>79.502809400441734</v>
      </c>
      <c r="H47" s="224">
        <v>81.175668377808535</v>
      </c>
      <c r="I47" s="224">
        <v>71.619824179587454</v>
      </c>
      <c r="J47" s="224">
        <v>60.307633821170391</v>
      </c>
      <c r="K47" s="224">
        <v>48.764232589687069</v>
      </c>
      <c r="L47" s="224">
        <v>60.746584425551994</v>
      </c>
      <c r="M47" s="224">
        <v>58.124324983655882</v>
      </c>
      <c r="N47" s="224">
        <v>54.401000892134554</v>
      </c>
      <c r="O47" s="224">
        <v>51.610416230345322</v>
      </c>
      <c r="P47" s="224">
        <v>48.570396872215014</v>
      </c>
      <c r="Q47" s="224">
        <v>46.547634336763302</v>
      </c>
      <c r="R47" s="224">
        <v>45.332128265016301</v>
      </c>
    </row>
    <row r="48" spans="2:18">
      <c r="B48" s="223" t="s">
        <v>35</v>
      </c>
      <c r="C48" s="223" t="s">
        <v>35</v>
      </c>
      <c r="D48" s="224">
        <v>21.20976294648073</v>
      </c>
      <c r="E48" s="224">
        <v>16.015734229561659</v>
      </c>
      <c r="F48" s="224">
        <v>14.194618951308152</v>
      </c>
      <c r="G48" s="224">
        <v>16.650388362684915</v>
      </c>
      <c r="H48" s="224">
        <v>19.365808904501435</v>
      </c>
      <c r="I48" s="224">
        <v>21.623366293915275</v>
      </c>
      <c r="J48" s="224">
        <v>20.906073084009392</v>
      </c>
      <c r="K48" s="224">
        <v>26.833469768434252</v>
      </c>
      <c r="L48" s="224">
        <v>38.328867643395512</v>
      </c>
      <c r="M48" s="224">
        <v>37.105046095468296</v>
      </c>
      <c r="N48" s="224">
        <v>39.207699274037999</v>
      </c>
      <c r="O48" s="224">
        <v>39.968060960435935</v>
      </c>
      <c r="P48" s="224">
        <v>40.182063376339791</v>
      </c>
      <c r="Q48" s="224">
        <v>39.850310321329758</v>
      </c>
      <c r="R48" s="224">
        <v>39.180996141714999</v>
      </c>
    </row>
    <row r="49" spans="1:35">
      <c r="B49" s="223" t="s">
        <v>352</v>
      </c>
      <c r="C49" s="223" t="s">
        <v>86</v>
      </c>
      <c r="D49" s="224">
        <v>50.029411216500755</v>
      </c>
      <c r="E49" s="224">
        <v>50.271254216768099</v>
      </c>
      <c r="F49" s="224">
        <v>51.392048062087959</v>
      </c>
      <c r="G49" s="224">
        <v>58.151516282537152</v>
      </c>
      <c r="H49" s="224">
        <v>56.78012392659155</v>
      </c>
      <c r="I49" s="224">
        <v>56.520283313472774</v>
      </c>
      <c r="J49" s="224">
        <v>58.567443482782636</v>
      </c>
      <c r="K49" s="224">
        <v>60.182270968232885</v>
      </c>
      <c r="L49" s="224">
        <v>66.264174302074409</v>
      </c>
      <c r="M49" s="224">
        <v>67.995769369031052</v>
      </c>
      <c r="N49" s="224">
        <v>67.89526555168338</v>
      </c>
      <c r="O49" s="224">
        <v>68.084301071468062</v>
      </c>
      <c r="P49" s="224">
        <v>68.363487152596164</v>
      </c>
      <c r="Q49" s="224">
        <v>68.202627174569812</v>
      </c>
      <c r="R49" s="224">
        <v>68.109470224137141</v>
      </c>
    </row>
    <row r="50" spans="1:35">
      <c r="B50" s="403" t="s">
        <v>115</v>
      </c>
      <c r="C50" s="403" t="s">
        <v>115</v>
      </c>
      <c r="D50" s="404">
        <v>30.115535021240703</v>
      </c>
      <c r="E50" s="404">
        <v>33.235086311494335</v>
      </c>
      <c r="F50" s="404">
        <v>25.141931116816735</v>
      </c>
      <c r="G50" s="404">
        <v>11.044531574584632</v>
      </c>
      <c r="H50" s="404">
        <v>5.0541076046594382</v>
      </c>
      <c r="I50" s="404">
        <v>26.004266280398713</v>
      </c>
      <c r="J50" s="404">
        <v>180.78868272765666</v>
      </c>
      <c r="K50" s="404">
        <v>232.78614521882167</v>
      </c>
      <c r="L50" s="404">
        <v>304.12544806257819</v>
      </c>
      <c r="M50" s="404" t="s">
        <v>46</v>
      </c>
      <c r="N50" s="404" t="s">
        <v>46</v>
      </c>
      <c r="O50" s="404" t="s">
        <v>46</v>
      </c>
      <c r="P50" s="404" t="s">
        <v>46</v>
      </c>
      <c r="Q50" s="404" t="s">
        <v>46</v>
      </c>
      <c r="R50" s="404" t="s">
        <v>46</v>
      </c>
    </row>
    <row r="51" spans="1:35" ht="6" customHeight="1">
      <c r="B51" s="223"/>
      <c r="C51" s="223"/>
      <c r="D51" s="224"/>
      <c r="E51" s="224"/>
      <c r="F51" s="224"/>
      <c r="G51" s="224"/>
      <c r="H51" s="224"/>
      <c r="I51" s="224"/>
      <c r="J51" s="224"/>
      <c r="K51" s="224"/>
      <c r="L51" s="224"/>
      <c r="M51" s="224"/>
      <c r="N51" s="224"/>
      <c r="O51" s="224"/>
      <c r="P51" s="224"/>
      <c r="Q51" s="224"/>
      <c r="R51" s="224"/>
    </row>
    <row r="52" spans="1:35" ht="11.25" customHeight="1">
      <c r="B52" s="554" t="s">
        <v>572</v>
      </c>
      <c r="C52" s="554"/>
      <c r="D52" s="554"/>
      <c r="E52" s="554"/>
      <c r="F52" s="554"/>
      <c r="G52" s="554"/>
      <c r="H52" s="554"/>
      <c r="I52" s="554"/>
      <c r="J52" s="554"/>
      <c r="K52" s="554"/>
      <c r="L52" s="554"/>
      <c r="M52" s="554"/>
      <c r="N52" s="554"/>
      <c r="O52" s="554"/>
      <c r="P52" s="554"/>
      <c r="Q52" s="230"/>
      <c r="R52" s="230"/>
    </row>
    <row r="53" spans="1:35" s="223" customFormat="1">
      <c r="A53" s="251"/>
      <c r="B53" s="554" t="s">
        <v>215</v>
      </c>
      <c r="C53" s="554"/>
      <c r="D53" s="554"/>
      <c r="E53" s="554"/>
      <c r="F53" s="554"/>
      <c r="G53" s="554"/>
      <c r="H53" s="554"/>
      <c r="I53" s="554"/>
      <c r="J53" s="554"/>
      <c r="K53" s="554"/>
      <c r="L53" s="554"/>
      <c r="M53" s="554"/>
      <c r="N53" s="554"/>
      <c r="O53" s="554"/>
      <c r="P53" s="554"/>
      <c r="Q53" s="554"/>
      <c r="R53" s="257"/>
      <c r="S53" s="251"/>
      <c r="T53" s="251"/>
      <c r="U53" s="251"/>
      <c r="V53" s="251"/>
      <c r="W53" s="251"/>
      <c r="X53" s="251"/>
      <c r="Y53" s="251"/>
      <c r="Z53" s="251"/>
      <c r="AA53" s="251"/>
      <c r="AB53" s="251"/>
      <c r="AC53" s="251"/>
      <c r="AD53" s="251"/>
      <c r="AE53" s="251"/>
      <c r="AF53" s="251"/>
      <c r="AG53" s="251"/>
      <c r="AH53" s="251"/>
      <c r="AI53" s="251"/>
    </row>
    <row r="54" spans="1:35" s="223" customFormat="1" ht="30.75" customHeight="1">
      <c r="A54" s="251"/>
      <c r="B54" s="558" t="s">
        <v>583</v>
      </c>
      <c r="C54" s="558"/>
      <c r="D54" s="558"/>
      <c r="E54" s="558"/>
      <c r="F54" s="558"/>
      <c r="G54" s="558"/>
      <c r="H54" s="558"/>
      <c r="I54" s="558"/>
      <c r="J54" s="558"/>
      <c r="K54" s="558"/>
      <c r="L54" s="558"/>
      <c r="M54" s="558"/>
      <c r="N54" s="558"/>
      <c r="O54" s="558"/>
      <c r="P54" s="558"/>
      <c r="Q54" s="558"/>
      <c r="R54" s="558"/>
      <c r="S54" s="251"/>
      <c r="T54" s="251"/>
      <c r="U54" s="251"/>
      <c r="V54" s="251"/>
      <c r="W54" s="251"/>
      <c r="X54" s="251"/>
      <c r="Y54" s="251"/>
      <c r="Z54" s="251"/>
      <c r="AA54" s="251"/>
      <c r="AB54" s="251"/>
      <c r="AC54" s="251"/>
      <c r="AD54" s="251"/>
      <c r="AE54" s="251"/>
      <c r="AF54" s="251"/>
      <c r="AG54" s="251"/>
      <c r="AH54" s="251"/>
      <c r="AI54" s="251"/>
    </row>
    <row r="55" spans="1:35" s="223" customFormat="1">
      <c r="A55" s="251"/>
      <c r="B55" s="558" t="s">
        <v>588</v>
      </c>
      <c r="C55" s="558"/>
      <c r="D55" s="558"/>
      <c r="E55" s="558"/>
      <c r="F55" s="558"/>
      <c r="G55" s="558"/>
      <c r="H55" s="558"/>
      <c r="I55" s="558"/>
      <c r="J55" s="558"/>
      <c r="K55" s="558"/>
      <c r="L55" s="558"/>
      <c r="M55" s="558"/>
      <c r="N55" s="558"/>
      <c r="O55" s="558"/>
      <c r="P55" s="558"/>
      <c r="Q55" s="558"/>
      <c r="R55" s="558"/>
      <c r="S55" s="251"/>
      <c r="T55" s="251"/>
      <c r="U55" s="251"/>
      <c r="V55" s="251"/>
      <c r="W55" s="251"/>
      <c r="X55" s="251"/>
      <c r="Y55" s="251"/>
      <c r="Z55" s="251"/>
      <c r="AA55" s="251"/>
      <c r="AB55" s="251"/>
      <c r="AC55" s="251"/>
      <c r="AD55" s="251"/>
      <c r="AE55" s="251"/>
      <c r="AF55" s="251"/>
      <c r="AG55" s="251"/>
      <c r="AH55" s="251"/>
      <c r="AI55" s="251"/>
    </row>
    <row r="56" spans="1:35" s="223" customFormat="1" ht="27.75" customHeight="1">
      <c r="A56" s="251"/>
      <c r="B56" s="558" t="s">
        <v>589</v>
      </c>
      <c r="C56" s="558"/>
      <c r="D56" s="558"/>
      <c r="E56" s="558"/>
      <c r="F56" s="558"/>
      <c r="G56" s="558"/>
      <c r="H56" s="558"/>
      <c r="I56" s="558"/>
      <c r="J56" s="558"/>
      <c r="K56" s="558"/>
      <c r="L56" s="558"/>
      <c r="M56" s="558"/>
      <c r="N56" s="558"/>
      <c r="O56" s="558"/>
      <c r="P56" s="558"/>
      <c r="Q56" s="558"/>
      <c r="R56" s="558"/>
      <c r="S56" s="251"/>
      <c r="T56" s="251"/>
      <c r="U56" s="251"/>
      <c r="V56" s="251"/>
      <c r="W56" s="251"/>
      <c r="X56" s="251"/>
      <c r="Y56" s="251"/>
      <c r="Z56" s="251"/>
      <c r="AA56" s="251"/>
      <c r="AB56" s="251"/>
      <c r="AC56" s="251"/>
      <c r="AD56" s="251"/>
      <c r="AE56" s="251"/>
      <c r="AF56" s="251"/>
      <c r="AG56" s="251"/>
      <c r="AH56" s="251"/>
      <c r="AI56" s="251"/>
    </row>
    <row r="57" spans="1:35" s="223" customFormat="1" ht="14.25" customHeight="1">
      <c r="A57" s="251"/>
      <c r="B57" s="558" t="s">
        <v>828</v>
      </c>
      <c r="C57" s="558"/>
      <c r="D57" s="558"/>
      <c r="E57" s="558"/>
      <c r="F57" s="558"/>
      <c r="G57" s="558"/>
      <c r="H57" s="558"/>
      <c r="I57" s="558"/>
      <c r="J57" s="558"/>
      <c r="K57" s="558"/>
      <c r="L57" s="558"/>
      <c r="M57" s="558"/>
      <c r="N57" s="558"/>
      <c r="O57" s="558"/>
      <c r="P57" s="558"/>
      <c r="Q57" s="558"/>
      <c r="R57" s="558"/>
      <c r="S57" s="251"/>
      <c r="T57" s="251"/>
      <c r="U57" s="251"/>
      <c r="V57" s="251"/>
      <c r="W57" s="251"/>
      <c r="X57" s="251"/>
      <c r="Y57" s="251"/>
      <c r="Z57" s="251"/>
      <c r="AA57" s="251"/>
      <c r="AB57" s="251"/>
      <c r="AC57" s="251"/>
      <c r="AD57" s="251"/>
      <c r="AE57" s="251"/>
      <c r="AF57" s="251"/>
      <c r="AG57" s="251"/>
      <c r="AH57" s="251"/>
      <c r="AI57" s="251"/>
    </row>
    <row r="58" spans="1:35" s="223" customFormat="1" ht="45" customHeight="1">
      <c r="A58" s="251"/>
      <c r="B58" s="558" t="s">
        <v>833</v>
      </c>
      <c r="C58" s="558"/>
      <c r="D58" s="558"/>
      <c r="E58" s="558"/>
      <c r="F58" s="558"/>
      <c r="G58" s="558"/>
      <c r="H58" s="558"/>
      <c r="I58" s="558"/>
      <c r="J58" s="558"/>
      <c r="K58" s="558"/>
      <c r="L58" s="558"/>
      <c r="M58" s="558"/>
      <c r="N58" s="558"/>
      <c r="O58" s="558"/>
      <c r="P58" s="558"/>
      <c r="Q58" s="558"/>
      <c r="R58" s="558"/>
      <c r="S58" s="251"/>
      <c r="T58" s="251"/>
      <c r="U58" s="251"/>
      <c r="V58" s="251"/>
      <c r="W58" s="251"/>
      <c r="X58" s="251"/>
      <c r="Y58" s="251"/>
      <c r="Z58" s="251"/>
      <c r="AA58" s="251"/>
      <c r="AB58" s="251"/>
      <c r="AC58" s="251"/>
      <c r="AD58" s="251"/>
      <c r="AE58" s="251"/>
      <c r="AF58" s="251"/>
      <c r="AG58" s="251"/>
      <c r="AH58" s="251"/>
      <c r="AI58" s="251"/>
    </row>
    <row r="59" spans="1:35">
      <c r="B59" s="223"/>
      <c r="C59" s="223"/>
      <c r="D59" s="231"/>
      <c r="E59" s="231"/>
      <c r="F59" s="231"/>
      <c r="G59" s="231"/>
      <c r="H59" s="231"/>
      <c r="I59" s="231"/>
      <c r="J59" s="231"/>
      <c r="K59" s="231"/>
      <c r="L59" s="231"/>
      <c r="M59" s="231"/>
      <c r="N59" s="231"/>
      <c r="O59" s="231"/>
      <c r="P59" s="231"/>
      <c r="Q59" s="231"/>
      <c r="R59" s="231"/>
    </row>
    <row r="60" spans="1:35">
      <c r="B60" s="223"/>
      <c r="C60" s="223"/>
      <c r="D60" s="231"/>
      <c r="E60" s="231"/>
      <c r="F60" s="231"/>
      <c r="G60" s="231"/>
      <c r="H60" s="231"/>
      <c r="I60" s="231"/>
      <c r="J60" s="231"/>
      <c r="K60" s="231"/>
      <c r="L60" s="231"/>
      <c r="M60" s="231"/>
      <c r="N60" s="231"/>
      <c r="O60" s="231"/>
      <c r="P60" s="231"/>
      <c r="Q60" s="231"/>
      <c r="R60" s="231"/>
    </row>
    <row r="61" spans="1:35">
      <c r="B61" s="223"/>
      <c r="C61" s="223"/>
      <c r="D61" s="231"/>
      <c r="E61" s="231"/>
      <c r="F61" s="231"/>
      <c r="G61" s="231"/>
      <c r="H61" s="231"/>
      <c r="I61" s="231"/>
      <c r="J61" s="231"/>
      <c r="K61" s="231"/>
      <c r="L61" s="231"/>
      <c r="M61" s="231"/>
      <c r="N61" s="231"/>
      <c r="O61" s="231"/>
      <c r="P61" s="231"/>
      <c r="Q61" s="231"/>
      <c r="R61" s="231"/>
    </row>
    <row r="62" spans="1:35">
      <c r="B62" s="223"/>
      <c r="C62" s="223"/>
      <c r="D62" s="231"/>
      <c r="E62" s="231"/>
      <c r="F62" s="231"/>
      <c r="G62" s="231"/>
      <c r="H62" s="231"/>
      <c r="I62" s="231"/>
      <c r="J62" s="231"/>
      <c r="K62" s="231"/>
      <c r="L62" s="231"/>
      <c r="M62" s="231"/>
      <c r="N62" s="231"/>
      <c r="O62" s="231"/>
      <c r="P62" s="231"/>
      <c r="Q62" s="231"/>
      <c r="R62" s="231"/>
    </row>
    <row r="63" spans="1:35">
      <c r="B63" s="223"/>
      <c r="C63" s="223"/>
      <c r="D63" s="231"/>
      <c r="E63" s="231"/>
      <c r="F63" s="231"/>
      <c r="G63" s="231"/>
      <c r="H63" s="231"/>
      <c r="I63" s="231"/>
      <c r="J63" s="231"/>
      <c r="K63" s="231"/>
      <c r="L63" s="231"/>
      <c r="M63" s="231"/>
      <c r="N63" s="231"/>
      <c r="O63" s="231"/>
      <c r="P63" s="231"/>
      <c r="Q63" s="231"/>
      <c r="R63" s="231"/>
    </row>
    <row r="64" spans="1:35">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9">
    <mergeCell ref="B56:R56"/>
    <mergeCell ref="B57:R57"/>
    <mergeCell ref="B58:R58"/>
    <mergeCell ref="B2:R2"/>
    <mergeCell ref="B3:R3"/>
    <mergeCell ref="B52:P52"/>
    <mergeCell ref="B53:Q53"/>
    <mergeCell ref="B54:R54"/>
    <mergeCell ref="B55:R55"/>
  </mergeCells>
  <conditionalFormatting sqref="B11:R12 C49:R49 B50:L50 B13:L13 B14:R48">
    <cfRule type="expression" dxfId="27" priority="5">
      <formula>MOD(ROW(),2)=0</formula>
    </cfRule>
  </conditionalFormatting>
  <conditionalFormatting sqref="B23">
    <cfRule type="expression" dxfId="26" priority="4">
      <formula>MOD(ROW(),2)=0</formula>
    </cfRule>
  </conditionalFormatting>
  <conditionalFormatting sqref="B49">
    <cfRule type="expression" dxfId="25" priority="3">
      <formula>MOD(ROW(),2)=0</formula>
    </cfRule>
  </conditionalFormatting>
  <conditionalFormatting sqref="M50:R50">
    <cfRule type="expression" dxfId="24" priority="2">
      <formula>MOD(ROW(),2)=0</formula>
    </cfRule>
  </conditionalFormatting>
  <conditionalFormatting sqref="M13:R13">
    <cfRule type="expression" dxfId="23" priority="1">
      <formula>MOD(ROW(),2)=0</formula>
    </cfRule>
  </conditionalFormatting>
  <pageMargins left="0.7" right="0.7" top="0.75" bottom="0.75" header="0.3" footer="0.3"/>
  <pageSetup scale="1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E0BA9-21F8-4F29-B446-82077C3F535B}">
  <sheetPr codeName="Sheet80">
    <tabColor rgb="FF92D050"/>
    <pageSetUpPr fitToPage="1"/>
  </sheetPr>
  <dimension ref="B1:V77"/>
  <sheetViews>
    <sheetView zoomScale="85" zoomScaleNormal="85" workbookViewId="0">
      <pane xSplit="3" ySplit="4" topLeftCell="D26"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2" outlineLevelCol="1"/>
  <cols>
    <col min="1" max="1" width="6.7109375" style="215" customWidth="1"/>
    <col min="2" max="2" width="17.5703125" style="215" customWidth="1"/>
    <col min="3" max="3" width="20.5703125" style="215" hidden="1" customWidth="1" outlineLevel="1"/>
    <col min="4" max="4" width="9.28515625" style="216" customWidth="1" collapsed="1"/>
    <col min="5" max="18" width="9.28515625" style="216" customWidth="1"/>
    <col min="19" max="19" width="9.140625" style="215"/>
    <col min="20" max="20" width="0" style="215" hidden="1" customWidth="1"/>
    <col min="21" max="16384" width="9.140625" style="215"/>
  </cols>
  <sheetData>
    <row r="1" spans="2:22">
      <c r="V1" s="406"/>
    </row>
    <row r="2" spans="2:22" ht="15.75" customHeight="1">
      <c r="B2" s="557" t="s">
        <v>843</v>
      </c>
      <c r="C2" s="557"/>
      <c r="D2" s="557"/>
      <c r="E2" s="557"/>
      <c r="F2" s="557"/>
      <c r="G2" s="557"/>
      <c r="H2" s="557"/>
      <c r="I2" s="557"/>
      <c r="J2" s="557"/>
      <c r="K2" s="557"/>
      <c r="L2" s="557"/>
      <c r="M2" s="557"/>
      <c r="N2" s="557"/>
      <c r="O2" s="557"/>
      <c r="P2" s="557"/>
      <c r="Q2" s="557"/>
      <c r="R2" s="557"/>
      <c r="T2" s="249"/>
      <c r="V2" s="405"/>
    </row>
    <row r="3" spans="2:22">
      <c r="B3" s="559" t="s">
        <v>162</v>
      </c>
      <c r="C3" s="560"/>
      <c r="D3" s="560"/>
      <c r="E3" s="560"/>
      <c r="F3" s="560"/>
      <c r="G3" s="560"/>
      <c r="H3" s="560"/>
      <c r="I3" s="560"/>
      <c r="J3" s="560"/>
      <c r="K3" s="560"/>
      <c r="L3" s="560"/>
      <c r="M3" s="560"/>
      <c r="N3" s="560"/>
      <c r="O3" s="560"/>
      <c r="P3" s="560"/>
      <c r="Q3" s="560"/>
      <c r="R3" s="560"/>
    </row>
    <row r="4" spans="2:22"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22" ht="14.1" customHeight="1">
      <c r="B5" s="225" t="s">
        <v>87</v>
      </c>
      <c r="C5" s="250" t="s">
        <v>159</v>
      </c>
      <c r="D5" s="227">
        <v>23.189023023964715</v>
      </c>
      <c r="E5" s="227">
        <v>23.403799347558984</v>
      </c>
      <c r="F5" s="227">
        <v>24.866933666830533</v>
      </c>
      <c r="G5" s="227">
        <v>28.334144822296476</v>
      </c>
      <c r="H5" s="227">
        <v>34.97101002377034</v>
      </c>
      <c r="I5" s="227">
        <v>36.101358507816144</v>
      </c>
      <c r="J5" s="227">
        <v>37.008242121789678</v>
      </c>
      <c r="K5" s="227">
        <v>38.736983844331085</v>
      </c>
      <c r="L5" s="227">
        <v>46.002066954323105</v>
      </c>
      <c r="M5" s="227">
        <v>47.718892856443581</v>
      </c>
      <c r="N5" s="227">
        <v>49.070560415300648</v>
      </c>
      <c r="O5" s="227">
        <v>50.3327999680196</v>
      </c>
      <c r="P5" s="227">
        <v>51.150471115326894</v>
      </c>
      <c r="Q5" s="227">
        <v>51.55860872761437</v>
      </c>
      <c r="R5" s="227">
        <v>51.321428087874246</v>
      </c>
    </row>
    <row r="6" spans="2:22" ht="14.1" customHeight="1">
      <c r="B6" s="49" t="s">
        <v>49</v>
      </c>
      <c r="C6" s="250" t="s">
        <v>579</v>
      </c>
      <c r="D6" s="227" t="s">
        <v>60</v>
      </c>
      <c r="E6" s="227" t="s">
        <v>60</v>
      </c>
      <c r="F6" s="227" t="s">
        <v>60</v>
      </c>
      <c r="G6" s="227" t="s">
        <v>60</v>
      </c>
      <c r="H6" s="227" t="s">
        <v>60</v>
      </c>
      <c r="I6" s="227" t="s">
        <v>60</v>
      </c>
      <c r="J6" s="227" t="s">
        <v>60</v>
      </c>
      <c r="K6" s="227" t="s">
        <v>60</v>
      </c>
      <c r="L6" s="227" t="s">
        <v>60</v>
      </c>
      <c r="M6" s="227" t="s">
        <v>60</v>
      </c>
      <c r="N6" s="227" t="s">
        <v>60</v>
      </c>
      <c r="O6" s="227" t="s">
        <v>60</v>
      </c>
      <c r="P6" s="227" t="s">
        <v>60</v>
      </c>
      <c r="Q6" s="227" t="s">
        <v>60</v>
      </c>
      <c r="R6" s="227" t="s">
        <v>60</v>
      </c>
    </row>
    <row r="7" spans="2:22" ht="14.1" customHeight="1">
      <c r="B7" s="49" t="s">
        <v>52</v>
      </c>
      <c r="C7" s="250" t="s">
        <v>580</v>
      </c>
      <c r="D7" s="227">
        <v>31.823205690850436</v>
      </c>
      <c r="E7" s="227">
        <v>31.655039989818452</v>
      </c>
      <c r="F7" s="227">
        <v>30.296273116174408</v>
      </c>
      <c r="G7" s="227">
        <v>29.470772141272221</v>
      </c>
      <c r="H7" s="227">
        <v>31.454047195330123</v>
      </c>
      <c r="I7" s="227">
        <v>30.270891703473502</v>
      </c>
      <c r="J7" s="227">
        <v>30.53410506853098</v>
      </c>
      <c r="K7" s="227">
        <v>29.253399979401262</v>
      </c>
      <c r="L7" s="227">
        <v>38.904725277116398</v>
      </c>
      <c r="M7" s="227">
        <v>39.9334246187208</v>
      </c>
      <c r="N7" s="227">
        <v>40.728070540811025</v>
      </c>
      <c r="O7" s="227">
        <v>41.447346154581986</v>
      </c>
      <c r="P7" s="227">
        <v>42.175957278042098</v>
      </c>
      <c r="Q7" s="227">
        <v>42.65359200753317</v>
      </c>
      <c r="R7" s="227">
        <v>43.029934186669671</v>
      </c>
    </row>
    <row r="8" spans="2:22" ht="14.1" customHeight="1">
      <c r="B8" s="49" t="s">
        <v>55</v>
      </c>
      <c r="C8" s="250" t="s">
        <v>581</v>
      </c>
      <c r="D8" s="227">
        <v>29.126533043550232</v>
      </c>
      <c r="E8" s="227">
        <v>29.142596844236188</v>
      </c>
      <c r="F8" s="227">
        <v>31.705198709872789</v>
      </c>
      <c r="G8" s="227">
        <v>34.911252286340897</v>
      </c>
      <c r="H8" s="227">
        <v>40.282199490370779</v>
      </c>
      <c r="I8" s="227">
        <v>42.514940979591877</v>
      </c>
      <c r="J8" s="227">
        <v>42.942942186503302</v>
      </c>
      <c r="K8" s="227">
        <v>44.107909882048403</v>
      </c>
      <c r="L8" s="227">
        <v>51.488191232994659</v>
      </c>
      <c r="M8" s="227">
        <v>53.69664933538084</v>
      </c>
      <c r="N8" s="227">
        <v>55.30070140076954</v>
      </c>
      <c r="O8" s="227">
        <v>57.068707474942897</v>
      </c>
      <c r="P8" s="227">
        <v>58.469094913103874</v>
      </c>
      <c r="Q8" s="227">
        <v>59.313239877871098</v>
      </c>
      <c r="R8" s="227">
        <v>60.035899517354757</v>
      </c>
    </row>
    <row r="9" spans="2:22" ht="14.1" customHeight="1">
      <c r="B9" s="49" t="s">
        <v>58</v>
      </c>
      <c r="C9" s="250" t="s">
        <v>582</v>
      </c>
      <c r="D9" s="227">
        <v>1.2343411460280846</v>
      </c>
      <c r="E9" s="227">
        <v>0.6680960999141663</v>
      </c>
      <c r="F9" s="227">
        <v>3.8016881820268087</v>
      </c>
      <c r="G9" s="227">
        <v>14.860325215851866</v>
      </c>
      <c r="H9" s="227">
        <v>32.21595790906278</v>
      </c>
      <c r="I9" s="227">
        <v>32.293168507790853</v>
      </c>
      <c r="J9" s="227">
        <v>34.573377466218609</v>
      </c>
      <c r="K9" s="227">
        <v>40.514348669861739</v>
      </c>
      <c r="L9" s="227">
        <v>46.721193191007828</v>
      </c>
      <c r="M9" s="227">
        <v>46.381812092398313</v>
      </c>
      <c r="N9" s="227">
        <v>47.457698741805565</v>
      </c>
      <c r="O9" s="227">
        <v>49.00362054332431</v>
      </c>
      <c r="P9" s="227">
        <v>49.354960881025434</v>
      </c>
      <c r="Q9" s="227">
        <v>49.397961761176518</v>
      </c>
      <c r="R9" s="227">
        <v>48.310689184433208</v>
      </c>
    </row>
    <row r="10" spans="2:22" ht="14.1" customHeight="1">
      <c r="B10" s="252" t="s">
        <v>125</v>
      </c>
      <c r="C10" s="250" t="s">
        <v>165</v>
      </c>
      <c r="D10" s="227">
        <v>21.868500750716134</v>
      </c>
      <c r="E10" s="227">
        <v>21.652201799645422</v>
      </c>
      <c r="F10" s="227">
        <v>23.171925621936808</v>
      </c>
      <c r="G10" s="227">
        <v>26.121902237789417</v>
      </c>
      <c r="H10" s="227">
        <v>32.052954724787547</v>
      </c>
      <c r="I10" s="227">
        <v>35.05933594832451</v>
      </c>
      <c r="J10" s="227">
        <v>36.168042897646529</v>
      </c>
      <c r="K10" s="227">
        <v>37.653365776487604</v>
      </c>
      <c r="L10" s="227">
        <v>44.719322087112964</v>
      </c>
      <c r="M10" s="227">
        <v>47.51620757439855</v>
      </c>
      <c r="N10" s="227">
        <v>49.575601520282184</v>
      </c>
      <c r="O10" s="227">
        <v>51.235983174868331</v>
      </c>
      <c r="P10" s="227">
        <v>52.581385826070957</v>
      </c>
      <c r="Q10" s="227">
        <v>53.344286712120883</v>
      </c>
      <c r="R10" s="227">
        <v>53.397879483586351</v>
      </c>
    </row>
    <row r="11" spans="2:22" ht="15" customHeight="1">
      <c r="B11" s="223" t="s">
        <v>43</v>
      </c>
      <c r="C11" s="223" t="s">
        <v>43</v>
      </c>
      <c r="D11" s="224">
        <v>-29.033947527022875</v>
      </c>
      <c r="E11" s="224">
        <v>-29.511370258121026</v>
      </c>
      <c r="F11" s="224">
        <v>-21.787619708989936</v>
      </c>
      <c r="G11" s="224">
        <v>-7.6167272175416327</v>
      </c>
      <c r="H11" s="224">
        <v>13.326820638617724</v>
      </c>
      <c r="I11" s="224">
        <v>21.253543362680041</v>
      </c>
      <c r="J11" s="224">
        <v>25.208622859007303</v>
      </c>
      <c r="K11" s="224">
        <v>30.193266602002666</v>
      </c>
      <c r="L11" s="224">
        <v>50.412091001088477</v>
      </c>
      <c r="M11" s="224">
        <v>60.538359888775062</v>
      </c>
      <c r="N11" s="224">
        <v>71.006322737560893</v>
      </c>
      <c r="O11" s="224">
        <v>81.376862073840371</v>
      </c>
      <c r="P11" s="224">
        <v>91.106988492092938</v>
      </c>
      <c r="Q11" s="224">
        <v>99.550711645757644</v>
      </c>
      <c r="R11" s="224">
        <v>107.23991577100618</v>
      </c>
    </row>
    <row r="12" spans="2:22" ht="13.5" customHeight="1">
      <c r="B12" s="223" t="s">
        <v>123</v>
      </c>
      <c r="C12" s="223" t="s">
        <v>123</v>
      </c>
      <c r="D12" s="224" t="s">
        <v>60</v>
      </c>
      <c r="E12" s="224" t="s">
        <v>60</v>
      </c>
      <c r="F12" s="224" t="s">
        <v>60</v>
      </c>
      <c r="G12" s="224" t="s">
        <v>60</v>
      </c>
      <c r="H12" s="224" t="s">
        <v>60</v>
      </c>
      <c r="I12" s="224" t="s">
        <v>60</v>
      </c>
      <c r="J12" s="224" t="s">
        <v>60</v>
      </c>
      <c r="K12" s="224" t="s">
        <v>60</v>
      </c>
      <c r="L12" s="224" t="s">
        <v>60</v>
      </c>
      <c r="M12" s="224" t="s">
        <v>60</v>
      </c>
      <c r="N12" s="224" t="s">
        <v>60</v>
      </c>
      <c r="O12" s="224" t="s">
        <v>60</v>
      </c>
      <c r="P12" s="224" t="s">
        <v>60</v>
      </c>
      <c r="Q12" s="224" t="s">
        <v>60</v>
      </c>
      <c r="R12" s="224" t="s">
        <v>60</v>
      </c>
    </row>
    <row r="13" spans="2:22" ht="13.5" customHeight="1">
      <c r="B13" s="223" t="s">
        <v>67</v>
      </c>
      <c r="C13" s="223" t="s">
        <v>67</v>
      </c>
      <c r="D13" s="224" t="s">
        <v>60</v>
      </c>
      <c r="E13" s="224" t="s">
        <v>60</v>
      </c>
      <c r="F13" s="224" t="s">
        <v>60</v>
      </c>
      <c r="G13" s="224" t="s">
        <v>60</v>
      </c>
      <c r="H13" s="224" t="s">
        <v>60</v>
      </c>
      <c r="I13" s="224" t="s">
        <v>60</v>
      </c>
      <c r="J13" s="224" t="s">
        <v>60</v>
      </c>
      <c r="K13" s="224" t="s">
        <v>60</v>
      </c>
      <c r="L13" s="224" t="s">
        <v>60</v>
      </c>
      <c r="M13" s="224" t="s">
        <v>60</v>
      </c>
      <c r="N13" s="224" t="s">
        <v>60</v>
      </c>
      <c r="O13" s="224" t="s">
        <v>60</v>
      </c>
      <c r="P13" s="224" t="s">
        <v>60</v>
      </c>
      <c r="Q13" s="224" t="s">
        <v>60</v>
      </c>
      <c r="R13" s="224" t="s">
        <v>60</v>
      </c>
    </row>
    <row r="14" spans="2:22" ht="13.5" customHeight="1">
      <c r="B14" s="223" t="s">
        <v>124</v>
      </c>
      <c r="C14" s="223" t="s">
        <v>124</v>
      </c>
      <c r="D14" s="224" t="s">
        <v>60</v>
      </c>
      <c r="E14" s="224" t="s">
        <v>60</v>
      </c>
      <c r="F14" s="224" t="s">
        <v>60</v>
      </c>
      <c r="G14" s="224" t="s">
        <v>60</v>
      </c>
      <c r="H14" s="224" t="s">
        <v>60</v>
      </c>
      <c r="I14" s="224" t="s">
        <v>60</v>
      </c>
      <c r="J14" s="224" t="s">
        <v>60</v>
      </c>
      <c r="K14" s="224" t="s">
        <v>60</v>
      </c>
      <c r="L14" s="224" t="s">
        <v>60</v>
      </c>
      <c r="M14" s="224" t="s">
        <v>60</v>
      </c>
      <c r="N14" s="224" t="s">
        <v>60</v>
      </c>
      <c r="O14" s="224" t="s">
        <v>60</v>
      </c>
      <c r="P14" s="224" t="s">
        <v>60</v>
      </c>
      <c r="Q14" s="224" t="s">
        <v>60</v>
      </c>
      <c r="R14" s="224" t="s">
        <v>60</v>
      </c>
    </row>
    <row r="15" spans="2:22" ht="13.5" customHeight="1">
      <c r="B15" s="223" t="s">
        <v>56</v>
      </c>
      <c r="C15" s="223" t="s">
        <v>56</v>
      </c>
      <c r="D15" s="224">
        <v>32.194392995999799</v>
      </c>
      <c r="E15" s="224">
        <v>30.503583727270083</v>
      </c>
      <c r="F15" s="224">
        <v>32.586300410611926</v>
      </c>
      <c r="G15" s="224">
        <v>35.639819294002059</v>
      </c>
      <c r="H15" s="224">
        <v>46.143908777759627</v>
      </c>
      <c r="I15" s="224">
        <v>51.369729086846093</v>
      </c>
      <c r="J15" s="224">
        <v>52.766460847339026</v>
      </c>
      <c r="K15" s="224">
        <v>54.566710278579663</v>
      </c>
      <c r="L15" s="224">
        <v>62.702649621510908</v>
      </c>
      <c r="M15" s="224">
        <v>68.300383844919196</v>
      </c>
      <c r="N15" s="224">
        <v>71.004396978132846</v>
      </c>
      <c r="O15" s="224">
        <v>74.292217019148296</v>
      </c>
      <c r="P15" s="224">
        <v>76.979472947450745</v>
      </c>
      <c r="Q15" s="224">
        <v>78.742426354046017</v>
      </c>
      <c r="R15" s="224">
        <v>80.461081394287064</v>
      </c>
    </row>
    <row r="16" spans="2:22" ht="13.5" customHeight="1">
      <c r="B16" s="223" t="s">
        <v>376</v>
      </c>
      <c r="C16" s="223" t="s">
        <v>376</v>
      </c>
      <c r="D16" s="224">
        <v>4.5136080845861359</v>
      </c>
      <c r="E16" s="224">
        <v>6.5007746627563838</v>
      </c>
      <c r="F16" s="224">
        <v>13.176322426923429</v>
      </c>
      <c r="G16" s="224">
        <v>15.481005854473857</v>
      </c>
      <c r="H16" s="224">
        <v>11.332957861092211</v>
      </c>
      <c r="I16" s="224">
        <v>10.379170526281607</v>
      </c>
      <c r="J16" s="224">
        <v>8.9814510429904892</v>
      </c>
      <c r="K16" s="224">
        <v>8.0431758413505463</v>
      </c>
      <c r="L16" s="224">
        <v>13.272915259897871</v>
      </c>
      <c r="M16" s="224">
        <v>15.495646527686805</v>
      </c>
      <c r="N16" s="224">
        <v>17.152116138917961</v>
      </c>
      <c r="O16" s="224">
        <v>18.316317874051009</v>
      </c>
      <c r="P16" s="224">
        <v>17.966209598709217</v>
      </c>
      <c r="Q16" s="224">
        <v>17.241435135763805</v>
      </c>
      <c r="R16" s="224">
        <v>16.212012896295338</v>
      </c>
    </row>
    <row r="17" spans="2:18" ht="13.5" customHeight="1">
      <c r="B17" s="223" t="s">
        <v>68</v>
      </c>
      <c r="C17" s="223" t="s">
        <v>68</v>
      </c>
      <c r="D17" s="224">
        <v>-6.7744116985715115</v>
      </c>
      <c r="E17" s="224">
        <v>-5.6234836283052934</v>
      </c>
      <c r="F17" s="224">
        <v>-4.3507986730286667</v>
      </c>
      <c r="G17" s="224">
        <v>-3.4401408084489127</v>
      </c>
      <c r="H17" s="224">
        <v>0.94106017323827129</v>
      </c>
      <c r="I17" s="224">
        <v>4.4128666798973555</v>
      </c>
      <c r="J17" s="224">
        <v>5.7010452474720852</v>
      </c>
      <c r="K17" s="224">
        <v>8.1795173293515226</v>
      </c>
      <c r="L17" s="224">
        <v>8.651914714458778</v>
      </c>
      <c r="M17" s="224">
        <v>10.779202304129798</v>
      </c>
      <c r="N17" s="224">
        <v>13.520314275113165</v>
      </c>
      <c r="O17" s="224">
        <v>15.536996405589779</v>
      </c>
      <c r="P17" s="224">
        <v>16.42192554378223</v>
      </c>
      <c r="Q17" s="224">
        <v>16.946464642834243</v>
      </c>
      <c r="R17" s="224">
        <v>17.336415646138875</v>
      </c>
    </row>
    <row r="18" spans="2:18" ht="13.5" customHeight="1">
      <c r="B18" s="223" t="s">
        <v>50</v>
      </c>
      <c r="C18" s="223" t="s">
        <v>50</v>
      </c>
      <c r="D18" s="224" t="s">
        <v>60</v>
      </c>
      <c r="E18" s="224" t="s">
        <v>60</v>
      </c>
      <c r="F18" s="224" t="s">
        <v>60</v>
      </c>
      <c r="G18" s="224" t="s">
        <v>60</v>
      </c>
      <c r="H18" s="224" t="s">
        <v>60</v>
      </c>
      <c r="I18" s="224" t="s">
        <v>60</v>
      </c>
      <c r="J18" s="224" t="s">
        <v>60</v>
      </c>
      <c r="K18" s="224" t="s">
        <v>60</v>
      </c>
      <c r="L18" s="224" t="s">
        <v>60</v>
      </c>
      <c r="M18" s="224" t="s">
        <v>60</v>
      </c>
      <c r="N18" s="224" t="s">
        <v>60</v>
      </c>
      <c r="O18" s="224" t="s">
        <v>60</v>
      </c>
      <c r="P18" s="224" t="s">
        <v>60</v>
      </c>
      <c r="Q18" s="224" t="s">
        <v>60</v>
      </c>
      <c r="R18" s="224" t="s">
        <v>60</v>
      </c>
    </row>
    <row r="19" spans="2:18" ht="13.5" customHeight="1">
      <c r="B19" s="223" t="s">
        <v>69</v>
      </c>
      <c r="C19" s="223" t="s">
        <v>69</v>
      </c>
      <c r="D19" s="224">
        <v>24.794008819857378</v>
      </c>
      <c r="E19" s="224">
        <v>26.86556943607205</v>
      </c>
      <c r="F19" s="224">
        <v>32.919087758123588</v>
      </c>
      <c r="G19" s="224">
        <v>42.081066174000078</v>
      </c>
      <c r="H19" s="224">
        <v>38.6110981666451</v>
      </c>
      <c r="I19" s="224">
        <v>38.642503529626168</v>
      </c>
      <c r="J19" s="224">
        <v>43.064435943124309</v>
      </c>
      <c r="K19" s="224">
        <v>42.978167740647748</v>
      </c>
      <c r="L19" s="224">
        <v>55.787826329447022</v>
      </c>
      <c r="M19" s="224">
        <v>58.989918654878416</v>
      </c>
      <c r="N19" s="224">
        <v>59.079418089111023</v>
      </c>
      <c r="O19" s="224">
        <v>58.888765063123806</v>
      </c>
      <c r="P19" s="224">
        <v>57.68309220426395</v>
      </c>
      <c r="Q19" s="224">
        <v>56.429713694148475</v>
      </c>
      <c r="R19" s="224">
        <v>55.219941858682198</v>
      </c>
    </row>
    <row r="20" spans="2:18" ht="13.5" customHeight="1">
      <c r="B20" s="223" t="s">
        <v>70</v>
      </c>
      <c r="C20" s="223" t="s">
        <v>70</v>
      </c>
      <c r="D20" s="224">
        <v>58.307206622056405</v>
      </c>
      <c r="E20" s="224">
        <v>65.580365614523373</v>
      </c>
      <c r="F20" s="224">
        <v>69.655202595638727</v>
      </c>
      <c r="G20" s="224">
        <v>70.954007218941186</v>
      </c>
      <c r="H20" s="224">
        <v>68.719301592544397</v>
      </c>
      <c r="I20" s="224">
        <v>65.578188902887334</v>
      </c>
      <c r="J20" s="224">
        <v>62.36023281340416</v>
      </c>
      <c r="K20" s="224" t="s">
        <v>60</v>
      </c>
      <c r="L20" s="224" t="s">
        <v>60</v>
      </c>
      <c r="M20" s="224" t="s">
        <v>60</v>
      </c>
      <c r="N20" s="224" t="s">
        <v>60</v>
      </c>
      <c r="O20" s="224" t="s">
        <v>60</v>
      </c>
      <c r="P20" s="224" t="s">
        <v>60</v>
      </c>
      <c r="Q20" s="224" t="s">
        <v>60</v>
      </c>
      <c r="R20" s="224" t="s">
        <v>60</v>
      </c>
    </row>
    <row r="21" spans="2:18" ht="13.5" customHeight="1">
      <c r="B21" s="223" t="s">
        <v>71</v>
      </c>
      <c r="C21" s="223" t="s">
        <v>71</v>
      </c>
      <c r="D21" s="224">
        <v>36.320148438801887</v>
      </c>
      <c r="E21" s="224">
        <v>39.061557513222027</v>
      </c>
      <c r="F21" s="224">
        <v>37.5073497039172</v>
      </c>
      <c r="G21" s="224">
        <v>37.449551529975601</v>
      </c>
      <c r="H21" s="224">
        <v>38.482432554134263</v>
      </c>
      <c r="I21" s="224">
        <v>40.252601371326179</v>
      </c>
      <c r="J21" s="224">
        <v>41.366870646733226</v>
      </c>
      <c r="K21" s="224">
        <v>43.359315756744579</v>
      </c>
      <c r="L21" s="224">
        <v>55.222332158375039</v>
      </c>
      <c r="M21" s="224">
        <v>52.729719863480518</v>
      </c>
      <c r="N21" s="224">
        <v>51.537393615886828</v>
      </c>
      <c r="O21" s="224">
        <v>50.186258290965377</v>
      </c>
      <c r="P21" s="224">
        <v>49.01717476659195</v>
      </c>
      <c r="Q21" s="224">
        <v>47.7848433683032</v>
      </c>
      <c r="R21" s="224">
        <v>46.685204847339953</v>
      </c>
    </row>
    <row r="22" spans="2:18" ht="13.5" customHeight="1">
      <c r="B22" s="223" t="s">
        <v>72</v>
      </c>
      <c r="C22" s="223" t="s">
        <v>72</v>
      </c>
      <c r="D22" s="224" t="s">
        <v>60</v>
      </c>
      <c r="E22" s="224" t="s">
        <v>60</v>
      </c>
      <c r="F22" s="224" t="s">
        <v>60</v>
      </c>
      <c r="G22" s="224" t="s">
        <v>60</v>
      </c>
      <c r="H22" s="224" t="s">
        <v>60</v>
      </c>
      <c r="I22" s="224" t="s">
        <v>60</v>
      </c>
      <c r="J22" s="224" t="s">
        <v>60</v>
      </c>
      <c r="K22" s="224" t="s">
        <v>60</v>
      </c>
      <c r="L22" s="224" t="s">
        <v>60</v>
      </c>
      <c r="M22" s="224" t="s">
        <v>60</v>
      </c>
      <c r="N22" s="224" t="s">
        <v>60</v>
      </c>
      <c r="O22" s="224" t="s">
        <v>60</v>
      </c>
      <c r="P22" s="224" t="s">
        <v>60</v>
      </c>
      <c r="Q22" s="224" t="s">
        <v>60</v>
      </c>
      <c r="R22" s="224" t="s">
        <v>60</v>
      </c>
    </row>
    <row r="23" spans="2:18" ht="13.5" customHeight="1">
      <c r="B23" s="223" t="s">
        <v>73</v>
      </c>
      <c r="C23" s="223" t="s">
        <v>150</v>
      </c>
      <c r="D23" s="224">
        <v>63.451961545351409</v>
      </c>
      <c r="E23" s="224">
        <v>73.732745646097612</v>
      </c>
      <c r="F23" s="224">
        <v>77.053521126760558</v>
      </c>
      <c r="G23" s="224">
        <v>78.838774657923821</v>
      </c>
      <c r="H23" s="224">
        <v>88.188370118845512</v>
      </c>
      <c r="I23" s="224">
        <v>93.883701723342938</v>
      </c>
      <c r="J23" s="224">
        <v>81.331455356740435</v>
      </c>
      <c r="K23" s="224">
        <v>74.227034441291977</v>
      </c>
      <c r="L23" s="224">
        <v>79.503505154639171</v>
      </c>
      <c r="M23" s="224">
        <v>83.240010166692826</v>
      </c>
      <c r="N23" s="224">
        <v>80.954477364278588</v>
      </c>
      <c r="O23" s="224">
        <v>82.57385097897604</v>
      </c>
      <c r="P23" s="224">
        <v>79.147330647425036</v>
      </c>
      <c r="Q23" s="224">
        <v>75.329496025708565</v>
      </c>
      <c r="R23" s="224">
        <v>66.746182288015817</v>
      </c>
    </row>
    <row r="24" spans="2:18" ht="13.5" customHeight="1">
      <c r="B24" s="223" t="s">
        <v>74</v>
      </c>
      <c r="C24" s="223" t="s">
        <v>74</v>
      </c>
      <c r="D24" s="224">
        <v>70.709472250873688</v>
      </c>
      <c r="E24" s="224">
        <v>71.118619044915107</v>
      </c>
      <c r="F24" s="224">
        <v>70.447763126814593</v>
      </c>
      <c r="G24" s="224">
        <v>70.571918338425164</v>
      </c>
      <c r="H24" s="224">
        <v>67.972101878448569</v>
      </c>
      <c r="I24" s="224">
        <v>65.203240566396573</v>
      </c>
      <c r="J24" s="224">
        <v>62.163204044670081</v>
      </c>
      <c r="K24" s="224">
        <v>58.369539684436212</v>
      </c>
      <c r="L24" s="224">
        <v>74.235712249381677</v>
      </c>
      <c r="M24" s="224">
        <v>73.073981825512391</v>
      </c>
      <c r="N24" s="224">
        <v>71.295903201365036</v>
      </c>
      <c r="O24" s="224">
        <v>69.908868625983004</v>
      </c>
      <c r="P24" s="224">
        <v>67.743028037516126</v>
      </c>
      <c r="Q24" s="224">
        <v>65.155866487254755</v>
      </c>
      <c r="R24" s="224">
        <v>61.892968506682266</v>
      </c>
    </row>
    <row r="25" spans="2:18" ht="13.5" customHeight="1">
      <c r="B25" s="223" t="s">
        <v>51</v>
      </c>
      <c r="C25" s="223" t="s">
        <v>51</v>
      </c>
      <c r="D25" s="224" t="s">
        <v>60</v>
      </c>
      <c r="E25" s="224" t="s">
        <v>60</v>
      </c>
      <c r="F25" s="224" t="s">
        <v>60</v>
      </c>
      <c r="G25" s="224" t="s">
        <v>60</v>
      </c>
      <c r="H25" s="224" t="s">
        <v>60</v>
      </c>
      <c r="I25" s="224" t="s">
        <v>60</v>
      </c>
      <c r="J25" s="224" t="s">
        <v>60</v>
      </c>
      <c r="K25" s="224" t="s">
        <v>60</v>
      </c>
      <c r="L25" s="224" t="s">
        <v>60</v>
      </c>
      <c r="M25" s="224" t="s">
        <v>60</v>
      </c>
      <c r="N25" s="224" t="s">
        <v>60</v>
      </c>
      <c r="O25" s="224" t="s">
        <v>60</v>
      </c>
      <c r="P25" s="224" t="s">
        <v>60</v>
      </c>
      <c r="Q25" s="224" t="s">
        <v>60</v>
      </c>
      <c r="R25" s="224" t="s">
        <v>60</v>
      </c>
    </row>
    <row r="26" spans="2:18" ht="13.5" customHeight="1">
      <c r="B26" s="223" t="s">
        <v>75</v>
      </c>
      <c r="C26" s="223" t="s">
        <v>75</v>
      </c>
      <c r="D26" s="224">
        <v>18.576668454680636</v>
      </c>
      <c r="E26" s="224">
        <v>20.600460008208561</v>
      </c>
      <c r="F26" s="224">
        <v>20.377420601736834</v>
      </c>
      <c r="G26" s="224">
        <v>22.043463765785333</v>
      </c>
      <c r="H26" s="224">
        <v>23.451280992127511</v>
      </c>
      <c r="I26" s="224">
        <v>25.285137399110351</v>
      </c>
      <c r="J26" s="224">
        <v>26.658282716957537</v>
      </c>
      <c r="K26" s="224">
        <v>27.035536263105968</v>
      </c>
      <c r="L26" s="224">
        <v>33.001811077566437</v>
      </c>
      <c r="M26" s="224">
        <v>37.96817541397369</v>
      </c>
      <c r="N26" s="224">
        <v>39.716740017636418</v>
      </c>
      <c r="O26" s="224">
        <v>39.995985882080717</v>
      </c>
      <c r="P26" s="224">
        <v>40.039921571847486</v>
      </c>
      <c r="Q26" s="224">
        <v>39.773944625092398</v>
      </c>
      <c r="R26" s="224">
        <v>36.737063459151301</v>
      </c>
    </row>
    <row r="27" spans="2:18" ht="13.5" customHeight="1">
      <c r="B27" s="223" t="s">
        <v>103</v>
      </c>
      <c r="C27" s="223" t="s">
        <v>103</v>
      </c>
      <c r="D27" s="224">
        <v>0.99749618045290256</v>
      </c>
      <c r="E27" s="224">
        <v>-5.8666968580702044</v>
      </c>
      <c r="F27" s="224">
        <v>-6.0728083313863168</v>
      </c>
      <c r="G27" s="224">
        <v>-2.3554588005755424</v>
      </c>
      <c r="H27" s="224">
        <v>32.043261859071919</v>
      </c>
      <c r="I27" s="224">
        <v>23.700864065186149</v>
      </c>
      <c r="J27" s="224">
        <v>25.564533679797957</v>
      </c>
      <c r="K27" s="224">
        <v>38.160204429103352</v>
      </c>
      <c r="L27" s="224">
        <v>35.682846591917453</v>
      </c>
      <c r="M27" s="224">
        <v>31.685357085997072</v>
      </c>
      <c r="N27" s="224">
        <v>32.385187198145573</v>
      </c>
      <c r="O27" s="224">
        <v>34.178652421649254</v>
      </c>
      <c r="P27" s="224">
        <v>36.291909641314689</v>
      </c>
      <c r="Q27" s="224">
        <v>38.536988419872678</v>
      </c>
      <c r="R27" s="224">
        <v>41.016420912884911</v>
      </c>
    </row>
    <row r="28" spans="2:18" ht="13.5" customHeight="1">
      <c r="B28" s="223" t="s">
        <v>41</v>
      </c>
      <c r="C28" s="223" t="s">
        <v>41</v>
      </c>
      <c r="D28" s="224">
        <v>-15.940629901469078</v>
      </c>
      <c r="E28" s="224">
        <v>-17.60400988358618</v>
      </c>
      <c r="F28" s="224">
        <v>-19.140377269440418</v>
      </c>
      <c r="G28" s="224">
        <v>-30.75384120207389</v>
      </c>
      <c r="H28" s="224">
        <v>-23.759383261338503</v>
      </c>
      <c r="I28" s="224">
        <v>-15.78070633074549</v>
      </c>
      <c r="J28" s="224">
        <v>-15.780212880948524</v>
      </c>
      <c r="K28" s="224">
        <v>-13.908913574619444</v>
      </c>
      <c r="L28" s="224">
        <v>-8.9240257817504816</v>
      </c>
      <c r="M28" s="224">
        <v>-4.6942466387177646</v>
      </c>
      <c r="N28" s="224">
        <v>-3.644382827379427</v>
      </c>
      <c r="O28" s="224">
        <v>-3.0975535362536579</v>
      </c>
      <c r="P28" s="224">
        <v>-2.5659750122029719</v>
      </c>
      <c r="Q28" s="224">
        <v>-2.1547301130652716</v>
      </c>
      <c r="R28" s="224">
        <v>-1.7549839971717929</v>
      </c>
    </row>
    <row r="29" spans="2:18" ht="13.5" customHeight="1">
      <c r="B29" s="223" t="s">
        <v>40</v>
      </c>
      <c r="C29" s="223" t="s">
        <v>40</v>
      </c>
      <c r="D29" s="224" t="s">
        <v>60</v>
      </c>
      <c r="E29" s="224" t="s">
        <v>60</v>
      </c>
      <c r="F29" s="224" t="s">
        <v>60</v>
      </c>
      <c r="G29" s="224" t="s">
        <v>60</v>
      </c>
      <c r="H29" s="224" t="s">
        <v>60</v>
      </c>
      <c r="I29" s="224" t="s">
        <v>60</v>
      </c>
      <c r="J29" s="224" t="s">
        <v>60</v>
      </c>
      <c r="K29" s="224" t="s">
        <v>60</v>
      </c>
      <c r="L29" s="224" t="s">
        <v>60</v>
      </c>
      <c r="M29" s="224" t="s">
        <v>60</v>
      </c>
      <c r="N29" s="224" t="s">
        <v>60</v>
      </c>
      <c r="O29" s="224" t="s">
        <v>60</v>
      </c>
      <c r="P29" s="224" t="s">
        <v>60</v>
      </c>
      <c r="Q29" s="224" t="s">
        <v>60</v>
      </c>
      <c r="R29" s="224" t="s">
        <v>60</v>
      </c>
    </row>
    <row r="30" spans="2:18" ht="13.5" customHeight="1">
      <c r="B30" s="223" t="s">
        <v>418</v>
      </c>
      <c r="C30" s="223" t="s">
        <v>418</v>
      </c>
      <c r="D30" s="224">
        <v>123.66486125115865</v>
      </c>
      <c r="E30" s="224">
        <v>126.01281661904187</v>
      </c>
      <c r="F30" s="224">
        <v>129.91240661006378</v>
      </c>
      <c r="G30" s="224">
        <v>134.37852313195634</v>
      </c>
      <c r="H30" s="224">
        <v>140.53579444012666</v>
      </c>
      <c r="I30" s="224">
        <v>144.09275108948495</v>
      </c>
      <c r="J30" s="224">
        <v>150.60686808353384</v>
      </c>
      <c r="K30" s="224">
        <v>169.05039354713006</v>
      </c>
      <c r="L30" s="224">
        <v>149.99920947118278</v>
      </c>
      <c r="M30" s="224">
        <v>93.130617625995313</v>
      </c>
      <c r="N30" s="224">
        <v>89.36662092853922</v>
      </c>
      <c r="O30" s="224">
        <v>91.672193065290287</v>
      </c>
      <c r="P30" s="224">
        <v>91.230434010950574</v>
      </c>
      <c r="Q30" s="224">
        <v>88.802541822486816</v>
      </c>
      <c r="R30" s="224">
        <v>85.188150976931411</v>
      </c>
    </row>
    <row r="31" spans="2:18" ht="13.5" customHeight="1">
      <c r="B31" s="223" t="s">
        <v>76</v>
      </c>
      <c r="C31" s="223" t="s">
        <v>76</v>
      </c>
      <c r="D31" s="224" t="s">
        <v>60</v>
      </c>
      <c r="E31" s="224" t="s">
        <v>60</v>
      </c>
      <c r="F31" s="224" t="s">
        <v>60</v>
      </c>
      <c r="G31" s="224" t="s">
        <v>60</v>
      </c>
      <c r="H31" s="224" t="s">
        <v>60</v>
      </c>
      <c r="I31" s="224" t="s">
        <v>60</v>
      </c>
      <c r="J31" s="224" t="s">
        <v>60</v>
      </c>
      <c r="K31" s="224" t="s">
        <v>60</v>
      </c>
      <c r="L31" s="224" t="s">
        <v>60</v>
      </c>
      <c r="M31" s="224" t="s">
        <v>60</v>
      </c>
      <c r="N31" s="224" t="s">
        <v>60</v>
      </c>
      <c r="O31" s="224" t="s">
        <v>60</v>
      </c>
      <c r="P31" s="224" t="s">
        <v>60</v>
      </c>
      <c r="Q31" s="224" t="s">
        <v>60</v>
      </c>
      <c r="R31" s="224" t="s">
        <v>60</v>
      </c>
    </row>
    <row r="32" spans="2:18" ht="13.5" customHeight="1">
      <c r="B32" s="223" t="s">
        <v>57</v>
      </c>
      <c r="C32" s="223" t="s">
        <v>57</v>
      </c>
      <c r="D32" s="224">
        <v>37.241987029246239</v>
      </c>
      <c r="E32" s="224">
        <v>39.959692581280969</v>
      </c>
      <c r="F32" s="224">
        <v>42.620079840059532</v>
      </c>
      <c r="G32" s="224">
        <v>46.484887552831118</v>
      </c>
      <c r="H32" s="224">
        <v>48.673116618706047</v>
      </c>
      <c r="I32" s="224">
        <v>45.736097112145821</v>
      </c>
      <c r="J32" s="224">
        <v>44.856556586568026</v>
      </c>
      <c r="K32" s="224">
        <v>44.4709348523293</v>
      </c>
      <c r="L32" s="224">
        <v>52.269623715704618</v>
      </c>
      <c r="M32" s="224">
        <v>52.217735555562641</v>
      </c>
      <c r="N32" s="224">
        <v>52.146889622961559</v>
      </c>
      <c r="O32" s="224">
        <v>52.33061377338111</v>
      </c>
      <c r="P32" s="224">
        <v>52.358701347202874</v>
      </c>
      <c r="Q32" s="224">
        <v>52.427957363439191</v>
      </c>
      <c r="R32" s="224">
        <v>52.467466970245745</v>
      </c>
    </row>
    <row r="33" spans="2:18" ht="13.5" customHeight="1">
      <c r="B33" s="223" t="s">
        <v>77</v>
      </c>
      <c r="C33" s="223" t="s">
        <v>77</v>
      </c>
      <c r="D33" s="224">
        <v>56.007373059267749</v>
      </c>
      <c r="E33" s="224">
        <v>61.216182608953105</v>
      </c>
      <c r="F33" s="224">
        <v>62.838049234400927</v>
      </c>
      <c r="G33" s="224">
        <v>63.085306789695835</v>
      </c>
      <c r="H33" s="224">
        <v>64.391779561329173</v>
      </c>
      <c r="I33" s="224">
        <v>64.759016711095001</v>
      </c>
      <c r="J33" s="224">
        <v>64.937858296549365</v>
      </c>
      <c r="K33" s="224">
        <v>64.873980100846978</v>
      </c>
      <c r="L33" s="224">
        <v>75.392334413313208</v>
      </c>
      <c r="M33" s="224">
        <v>76.458643643391852</v>
      </c>
      <c r="N33" s="224">
        <v>76.683439681182534</v>
      </c>
      <c r="O33" s="224">
        <v>76.642201411700469</v>
      </c>
      <c r="P33" s="224">
        <v>76.544904414881287</v>
      </c>
      <c r="Q33" s="224">
        <v>76.069999969497132</v>
      </c>
      <c r="R33" s="224">
        <v>75.380494452270725</v>
      </c>
    </row>
    <row r="34" spans="2:18" ht="13.5" customHeight="1">
      <c r="B34" s="223" t="s">
        <v>38</v>
      </c>
      <c r="C34" s="223" t="s">
        <v>38</v>
      </c>
      <c r="D34" s="224">
        <v>-14.892613073441247</v>
      </c>
      <c r="E34" s="224">
        <v>-28.347497454255858</v>
      </c>
      <c r="F34" s="224">
        <v>-27.165378221981268</v>
      </c>
      <c r="G34" s="224">
        <v>-22.76948621672107</v>
      </c>
      <c r="H34" s="224">
        <v>-3.3886079921198893</v>
      </c>
      <c r="I34" s="224">
        <v>11.753589071980372</v>
      </c>
      <c r="J34" s="224">
        <v>30.344407212798412</v>
      </c>
      <c r="K34" s="224">
        <v>36.301934622167401</v>
      </c>
      <c r="L34" s="224">
        <v>56.117892734697463</v>
      </c>
      <c r="M34" s="224">
        <v>50.653073895133772</v>
      </c>
      <c r="N34" s="224">
        <v>48.127829762703819</v>
      </c>
      <c r="O34" s="224">
        <v>48.062334535316452</v>
      </c>
      <c r="P34" s="224">
        <v>46.937573641690705</v>
      </c>
      <c r="Q34" s="224">
        <v>45.617812152333485</v>
      </c>
      <c r="R34" s="224">
        <v>43.979936805793983</v>
      </c>
    </row>
    <row r="35" spans="2:18" ht="13.5" customHeight="1">
      <c r="B35" s="223" t="s">
        <v>78</v>
      </c>
      <c r="C35" s="223" t="s">
        <v>78</v>
      </c>
      <c r="D35" s="224">
        <v>59.399720562143024</v>
      </c>
      <c r="E35" s="224">
        <v>60.719634847657147</v>
      </c>
      <c r="F35" s="224">
        <v>58.089406028195214</v>
      </c>
      <c r="G35" s="224">
        <v>58.240060349289401</v>
      </c>
      <c r="H35" s="224">
        <v>61.27151325084926</v>
      </c>
      <c r="I35" s="224">
        <v>61.505370679157444</v>
      </c>
      <c r="J35" s="224">
        <v>66.504920437442451</v>
      </c>
      <c r="K35" s="224">
        <v>77.162107147648115</v>
      </c>
      <c r="L35" s="224">
        <v>79.624650077956588</v>
      </c>
      <c r="M35" s="224">
        <v>80.743789836007636</v>
      </c>
      <c r="N35" s="224">
        <v>77.269369100700786</v>
      </c>
      <c r="O35" s="224">
        <v>72.355674013320652</v>
      </c>
      <c r="P35" s="224">
        <v>68.80848347610403</v>
      </c>
      <c r="Q35" s="224">
        <v>65.154916577163945</v>
      </c>
      <c r="R35" s="224">
        <v>61.617746559580134</v>
      </c>
    </row>
    <row r="36" spans="2:18" ht="13.5" customHeight="1">
      <c r="B36" s="223" t="s">
        <v>79</v>
      </c>
      <c r="C36" s="223" t="s">
        <v>79</v>
      </c>
      <c r="D36" s="224">
        <v>2.7882745086969378</v>
      </c>
      <c r="E36" s="224">
        <v>1.5026830939043059</v>
      </c>
      <c r="F36" s="224">
        <v>2.6850776891098223</v>
      </c>
      <c r="G36" s="224">
        <v>5.3055432987130846</v>
      </c>
      <c r="H36" s="224">
        <v>6.9305642998005696</v>
      </c>
      <c r="I36" s="224">
        <v>8.7298508275415418</v>
      </c>
      <c r="J36" s="224">
        <v>10.235940114599501</v>
      </c>
      <c r="K36" s="224">
        <v>11.203710764822862</v>
      </c>
      <c r="L36" s="224">
        <v>20.466660394998264</v>
      </c>
      <c r="M36" s="224">
        <v>22.658943886782872</v>
      </c>
      <c r="N36" s="224">
        <v>24.309939353759376</v>
      </c>
      <c r="O36" s="224">
        <v>25.328226442149017</v>
      </c>
      <c r="P36" s="224">
        <v>26.128220961659419</v>
      </c>
      <c r="Q36" s="224">
        <v>26.590338955952564</v>
      </c>
      <c r="R36" s="224">
        <v>26.657804096782158</v>
      </c>
    </row>
    <row r="37" spans="2:18" ht="13.5" customHeight="1">
      <c r="B37" s="223" t="s">
        <v>80</v>
      </c>
      <c r="C37" s="223" t="s">
        <v>80</v>
      </c>
      <c r="D37" s="224" t="s">
        <v>60</v>
      </c>
      <c r="E37" s="224" t="s">
        <v>60</v>
      </c>
      <c r="F37" s="224" t="s">
        <v>60</v>
      </c>
      <c r="G37" s="224" t="s">
        <v>60</v>
      </c>
      <c r="H37" s="224" t="s">
        <v>60</v>
      </c>
      <c r="I37" s="224" t="s">
        <v>60</v>
      </c>
      <c r="J37" s="224" t="s">
        <v>60</v>
      </c>
      <c r="K37" s="224" t="s">
        <v>60</v>
      </c>
      <c r="L37" s="224" t="s">
        <v>60</v>
      </c>
      <c r="M37" s="224" t="s">
        <v>60</v>
      </c>
      <c r="N37" s="224" t="s">
        <v>60</v>
      </c>
      <c r="O37" s="224" t="s">
        <v>60</v>
      </c>
      <c r="P37" s="224" t="s">
        <v>60</v>
      </c>
      <c r="Q37" s="224" t="s">
        <v>60</v>
      </c>
      <c r="R37" s="224" t="s">
        <v>60</v>
      </c>
    </row>
    <row r="38" spans="2:18" ht="13.5" customHeight="1">
      <c r="B38" s="223" t="s">
        <v>81</v>
      </c>
      <c r="C38" s="223" t="s">
        <v>81</v>
      </c>
      <c r="D38" s="224">
        <v>48.39038329909333</v>
      </c>
      <c r="E38" s="224">
        <v>51.527095708029748</v>
      </c>
      <c r="F38" s="224">
        <v>45.185894567239437</v>
      </c>
      <c r="G38" s="224">
        <v>46.478728336787036</v>
      </c>
      <c r="H38" s="224">
        <v>48.034684227438582</v>
      </c>
      <c r="I38" s="224">
        <v>44.746432693451005</v>
      </c>
      <c r="J38" s="224">
        <v>42.336682291998088</v>
      </c>
      <c r="K38" s="224">
        <v>39.22349859684563</v>
      </c>
      <c r="L38" s="224">
        <v>51.227313861149149</v>
      </c>
      <c r="M38" s="224">
        <v>50.93434342623069</v>
      </c>
      <c r="N38" s="224">
        <v>49.598127062736403</v>
      </c>
      <c r="O38" s="224">
        <v>48.911981876795082</v>
      </c>
      <c r="P38" s="224">
        <v>48.804147540312215</v>
      </c>
      <c r="Q38" s="224">
        <v>48.941604612868062</v>
      </c>
      <c r="R38" s="224">
        <v>48.894744118057368</v>
      </c>
    </row>
    <row r="39" spans="2:18" ht="13.5" customHeight="1">
      <c r="B39" s="223" t="s">
        <v>37</v>
      </c>
      <c r="C39" s="223" t="s">
        <v>37</v>
      </c>
      <c r="D39" s="224" t="s">
        <v>60</v>
      </c>
      <c r="E39" s="224" t="s">
        <v>60</v>
      </c>
      <c r="F39" s="224" t="s">
        <v>60</v>
      </c>
      <c r="G39" s="224" t="s">
        <v>60</v>
      </c>
      <c r="H39" s="224" t="s">
        <v>60</v>
      </c>
      <c r="I39" s="224" t="s">
        <v>60</v>
      </c>
      <c r="J39" s="224" t="s">
        <v>60</v>
      </c>
      <c r="K39" s="224" t="s">
        <v>60</v>
      </c>
      <c r="L39" s="224" t="s">
        <v>60</v>
      </c>
      <c r="M39" s="224" t="s">
        <v>60</v>
      </c>
      <c r="N39" s="224" t="s">
        <v>60</v>
      </c>
      <c r="O39" s="224" t="s">
        <v>60</v>
      </c>
      <c r="P39" s="224" t="s">
        <v>60</v>
      </c>
      <c r="Q39" s="224" t="s">
        <v>60</v>
      </c>
      <c r="R39" s="224" t="s">
        <v>60</v>
      </c>
    </row>
    <row r="40" spans="2:18" ht="13.5" customHeight="1">
      <c r="B40" s="223" t="s">
        <v>82</v>
      </c>
      <c r="C40" s="223" t="s">
        <v>82</v>
      </c>
      <c r="D40" s="224">
        <v>29.077903295222988</v>
      </c>
      <c r="E40" s="224">
        <v>29.609032143047255</v>
      </c>
      <c r="F40" s="224">
        <v>29.671360731212705</v>
      </c>
      <c r="G40" s="224">
        <v>29.700131887985037</v>
      </c>
      <c r="H40" s="224">
        <v>27.752860942640794</v>
      </c>
      <c r="I40" s="224">
        <v>28.231771389197313</v>
      </c>
      <c r="J40" s="224">
        <v>28.025077623702245</v>
      </c>
      <c r="K40" s="224">
        <v>28.527779430032101</v>
      </c>
      <c r="L40" s="224">
        <v>40.440211484685911</v>
      </c>
      <c r="M40" s="224">
        <v>43.259874446190814</v>
      </c>
      <c r="N40" s="224">
        <v>45.891949089452218</v>
      </c>
      <c r="O40" s="224">
        <v>48.603440949839609</v>
      </c>
      <c r="P40" s="224">
        <v>51.266493933377888</v>
      </c>
      <c r="Q40" s="224">
        <v>53.658318998144253</v>
      </c>
      <c r="R40" s="224">
        <v>56.003134613176307</v>
      </c>
    </row>
    <row r="41" spans="2:18" ht="13.5" customHeight="1">
      <c r="B41" s="223" t="s">
        <v>53</v>
      </c>
      <c r="C41" s="223" t="s">
        <v>53</v>
      </c>
      <c r="D41" s="224" t="s">
        <v>60</v>
      </c>
      <c r="E41" s="224" t="s">
        <v>60</v>
      </c>
      <c r="F41" s="224" t="s">
        <v>60</v>
      </c>
      <c r="G41" s="224" t="s">
        <v>60</v>
      </c>
      <c r="H41" s="224" t="s">
        <v>60</v>
      </c>
      <c r="I41" s="224" t="s">
        <v>60</v>
      </c>
      <c r="J41" s="224" t="s">
        <v>60</v>
      </c>
      <c r="K41" s="224" t="s">
        <v>60</v>
      </c>
      <c r="L41" s="224" t="s">
        <v>60</v>
      </c>
      <c r="M41" s="224" t="s">
        <v>60</v>
      </c>
      <c r="N41" s="224" t="s">
        <v>60</v>
      </c>
      <c r="O41" s="224" t="s">
        <v>60</v>
      </c>
      <c r="P41" s="224" t="s">
        <v>60</v>
      </c>
      <c r="Q41" s="224" t="s">
        <v>60</v>
      </c>
      <c r="R41" s="224" t="s">
        <v>60</v>
      </c>
    </row>
    <row r="42" spans="2:18" ht="13.5" customHeight="1">
      <c r="B42" s="223" t="s">
        <v>36</v>
      </c>
      <c r="C42" s="223" t="s">
        <v>36</v>
      </c>
      <c r="D42" s="224">
        <v>-47.120342468332844</v>
      </c>
      <c r="E42" s="224">
        <v>-50.868807888703394</v>
      </c>
      <c r="F42" s="224">
        <v>-47.055724188432954</v>
      </c>
      <c r="G42" s="224">
        <v>-35.907872112521758</v>
      </c>
      <c r="H42" s="224">
        <v>-17.115302161686081</v>
      </c>
      <c r="I42" s="224">
        <v>-7.6788057325756425</v>
      </c>
      <c r="J42" s="224">
        <v>-8.7202495739486421E-2</v>
      </c>
      <c r="K42" s="224">
        <v>4.9920877008894351</v>
      </c>
      <c r="L42" s="224">
        <v>15.838609072133822</v>
      </c>
      <c r="M42" s="224">
        <v>17.566437789174071</v>
      </c>
      <c r="N42" s="224">
        <v>19.551137158108808</v>
      </c>
      <c r="O42" s="224">
        <v>20.919754134016522</v>
      </c>
      <c r="P42" s="224">
        <v>21.544079818919087</v>
      </c>
      <c r="Q42" s="224">
        <v>21.664783532068913</v>
      </c>
      <c r="R42" s="224">
        <v>20.886305576059662</v>
      </c>
    </row>
    <row r="43" spans="2:18" ht="13.5" customHeight="1">
      <c r="B43" s="223" t="s">
        <v>59</v>
      </c>
      <c r="C43" s="223" t="s">
        <v>59</v>
      </c>
      <c r="D43" s="224">
        <v>34.839875937811556</v>
      </c>
      <c r="E43" s="224">
        <v>37.94024650442644</v>
      </c>
      <c r="F43" s="224">
        <v>41.413547088585041</v>
      </c>
      <c r="G43" s="224">
        <v>44.809146338301623</v>
      </c>
      <c r="H43" s="224">
        <v>45.94944781673113</v>
      </c>
      <c r="I43" s="224">
        <v>47.772445202379757</v>
      </c>
      <c r="J43" s="224">
        <v>51.268748080335683</v>
      </c>
      <c r="K43" s="224">
        <v>56.052170059821272</v>
      </c>
      <c r="L43" s="224">
        <v>70.234751883553898</v>
      </c>
      <c r="M43" s="224">
        <v>76.870371412487998</v>
      </c>
      <c r="N43" s="224">
        <v>81.394872075952932</v>
      </c>
      <c r="O43" s="224">
        <v>84.726255329102457</v>
      </c>
      <c r="P43" s="224">
        <v>87.810988452355616</v>
      </c>
      <c r="Q43" s="224">
        <v>90.827299302780702</v>
      </c>
      <c r="R43" s="224">
        <v>93.524859666729441</v>
      </c>
    </row>
    <row r="44" spans="2:18" ht="13.5" customHeight="1">
      <c r="B44" s="223" t="s">
        <v>83</v>
      </c>
      <c r="C44" s="223" t="s">
        <v>83</v>
      </c>
      <c r="D44" s="224" t="s">
        <v>60</v>
      </c>
      <c r="E44" s="224" t="s">
        <v>60</v>
      </c>
      <c r="F44" s="224" t="s">
        <v>60</v>
      </c>
      <c r="G44" s="224" t="s">
        <v>60</v>
      </c>
      <c r="H44" s="224" t="s">
        <v>60</v>
      </c>
      <c r="I44" s="224" t="s">
        <v>60</v>
      </c>
      <c r="J44" s="224" t="s">
        <v>60</v>
      </c>
      <c r="K44" s="224" t="s">
        <v>60</v>
      </c>
      <c r="L44" s="224" t="s">
        <v>60</v>
      </c>
      <c r="M44" s="224" t="s">
        <v>60</v>
      </c>
      <c r="N44" s="224" t="s">
        <v>60</v>
      </c>
      <c r="O44" s="224" t="s">
        <v>60</v>
      </c>
      <c r="P44" s="224" t="s">
        <v>60</v>
      </c>
      <c r="Q44" s="224" t="s">
        <v>60</v>
      </c>
      <c r="R44" s="224" t="s">
        <v>60</v>
      </c>
    </row>
    <row r="45" spans="2:18" ht="13.5" customHeight="1">
      <c r="B45" s="223" t="s">
        <v>84</v>
      </c>
      <c r="C45" s="223" t="s">
        <v>84</v>
      </c>
      <c r="D45" s="224" t="s">
        <v>60</v>
      </c>
      <c r="E45" s="224" t="s">
        <v>60</v>
      </c>
      <c r="F45" s="224" t="s">
        <v>60</v>
      </c>
      <c r="G45" s="224" t="s">
        <v>60</v>
      </c>
      <c r="H45" s="224" t="s">
        <v>60</v>
      </c>
      <c r="I45" s="224" t="s">
        <v>60</v>
      </c>
      <c r="J45" s="224" t="s">
        <v>60</v>
      </c>
      <c r="K45" s="224" t="s">
        <v>60</v>
      </c>
      <c r="L45" s="224" t="s">
        <v>60</v>
      </c>
      <c r="M45" s="224" t="s">
        <v>60</v>
      </c>
      <c r="N45" s="224" t="s">
        <v>60</v>
      </c>
      <c r="O45" s="224" t="s">
        <v>60</v>
      </c>
      <c r="P45" s="224" t="s">
        <v>60</v>
      </c>
      <c r="Q45" s="224" t="s">
        <v>60</v>
      </c>
      <c r="R45" s="224" t="s">
        <v>60</v>
      </c>
    </row>
    <row r="46" spans="2:18">
      <c r="B46" s="223" t="s">
        <v>54</v>
      </c>
      <c r="C46" s="223" t="s">
        <v>54</v>
      </c>
      <c r="D46" s="224">
        <v>27.265060755235197</v>
      </c>
      <c r="E46" s="224">
        <v>25.753374549410228</v>
      </c>
      <c r="F46" s="224">
        <v>23.707112294246656</v>
      </c>
      <c r="G46" s="224">
        <v>22.840438201711574</v>
      </c>
      <c r="H46" s="224">
        <v>23.275212813312347</v>
      </c>
      <c r="I46" s="224">
        <v>22.11520018056002</v>
      </c>
      <c r="J46" s="224">
        <v>23.89753771279015</v>
      </c>
      <c r="K46" s="224">
        <v>25.731719784435565</v>
      </c>
      <c r="L46" s="224">
        <v>32.28308435664232</v>
      </c>
      <c r="M46" s="224">
        <v>33.528712390039153</v>
      </c>
      <c r="N46" s="224">
        <v>35.741867498085142</v>
      </c>
      <c r="O46" s="224">
        <v>37.694215065269262</v>
      </c>
      <c r="P46" s="224">
        <v>39.534339000994706</v>
      </c>
      <c r="Q46" s="224">
        <v>40.767179091051737</v>
      </c>
      <c r="R46" s="224">
        <v>41.970745004728215</v>
      </c>
    </row>
    <row r="47" spans="2:18">
      <c r="B47" s="223" t="s">
        <v>85</v>
      </c>
      <c r="C47" s="223" t="s">
        <v>85</v>
      </c>
      <c r="D47" s="224" t="s">
        <v>60</v>
      </c>
      <c r="E47" s="224" t="s">
        <v>60</v>
      </c>
      <c r="F47" s="224" t="s">
        <v>60</v>
      </c>
      <c r="G47" s="224" t="s">
        <v>60</v>
      </c>
      <c r="H47" s="224" t="s">
        <v>60</v>
      </c>
      <c r="I47" s="224" t="s">
        <v>60</v>
      </c>
      <c r="J47" s="224" t="s">
        <v>60</v>
      </c>
      <c r="K47" s="224" t="s">
        <v>60</v>
      </c>
      <c r="L47" s="224" t="s">
        <v>60</v>
      </c>
      <c r="M47" s="224" t="s">
        <v>60</v>
      </c>
      <c r="N47" s="224" t="s">
        <v>60</v>
      </c>
      <c r="O47" s="224" t="s">
        <v>60</v>
      </c>
      <c r="P47" s="224" t="s">
        <v>60</v>
      </c>
      <c r="Q47" s="224" t="s">
        <v>60</v>
      </c>
      <c r="R47" s="224" t="s">
        <v>60</v>
      </c>
    </row>
    <row r="48" spans="2:18">
      <c r="B48" s="223" t="s">
        <v>35</v>
      </c>
      <c r="C48" s="223" t="s">
        <v>35</v>
      </c>
      <c r="D48" s="224" t="s">
        <v>60</v>
      </c>
      <c r="E48" s="224" t="s">
        <v>60</v>
      </c>
      <c r="F48" s="224" t="s">
        <v>60</v>
      </c>
      <c r="G48" s="224" t="s">
        <v>60</v>
      </c>
      <c r="H48" s="224" t="s">
        <v>60</v>
      </c>
      <c r="I48" s="224" t="s">
        <v>60</v>
      </c>
      <c r="J48" s="224" t="s">
        <v>60</v>
      </c>
      <c r="K48" s="224" t="s">
        <v>60</v>
      </c>
      <c r="L48" s="224" t="s">
        <v>60</v>
      </c>
      <c r="M48" s="224" t="s">
        <v>60</v>
      </c>
      <c r="N48" s="224" t="s">
        <v>60</v>
      </c>
      <c r="O48" s="224" t="s">
        <v>60</v>
      </c>
      <c r="P48" s="224" t="s">
        <v>60</v>
      </c>
      <c r="Q48" s="224" t="s">
        <v>60</v>
      </c>
      <c r="R48" s="224" t="s">
        <v>60</v>
      </c>
    </row>
    <row r="49" spans="2:18" ht="13.5">
      <c r="B49" s="223" t="s">
        <v>216</v>
      </c>
      <c r="C49" s="223" t="s">
        <v>86</v>
      </c>
      <c r="D49" s="224">
        <v>38.102718832272977</v>
      </c>
      <c r="E49" s="224">
        <v>39.719353740306914</v>
      </c>
      <c r="F49" s="224">
        <v>41.556078573862109</v>
      </c>
      <c r="G49" s="224">
        <v>45.639441623937913</v>
      </c>
      <c r="H49" s="224">
        <v>45.606190501099718</v>
      </c>
      <c r="I49" s="224">
        <v>45.716683932445051</v>
      </c>
      <c r="J49" s="224">
        <v>47.895322728178222</v>
      </c>
      <c r="K49" s="224">
        <v>50.956544829678094</v>
      </c>
      <c r="L49" s="224">
        <v>57.138448163519442</v>
      </c>
      <c r="M49" s="224">
        <v>58.970043230476051</v>
      </c>
      <c r="N49" s="224">
        <v>58.96953941312659</v>
      </c>
      <c r="O49" s="224">
        <v>59.258574932909134</v>
      </c>
      <c r="P49" s="224">
        <v>59.637761014033963</v>
      </c>
      <c r="Q49" s="224">
        <v>59.576901036005836</v>
      </c>
      <c r="R49" s="224">
        <v>59.583744085569911</v>
      </c>
    </row>
    <row r="50" spans="2:18">
      <c r="B50" s="403" t="s">
        <v>115</v>
      </c>
      <c r="C50" s="403" t="s">
        <v>115</v>
      </c>
      <c r="D50" s="404" t="s">
        <v>60</v>
      </c>
      <c r="E50" s="404" t="s">
        <v>60</v>
      </c>
      <c r="F50" s="404" t="s">
        <v>60</v>
      </c>
      <c r="G50" s="404" t="s">
        <v>60</v>
      </c>
      <c r="H50" s="404" t="s">
        <v>60</v>
      </c>
      <c r="I50" s="404" t="s">
        <v>60</v>
      </c>
      <c r="J50" s="404" t="s">
        <v>60</v>
      </c>
      <c r="K50" s="404" t="s">
        <v>60</v>
      </c>
      <c r="L50" s="404" t="s">
        <v>60</v>
      </c>
      <c r="M50" s="404" t="s">
        <v>46</v>
      </c>
      <c r="N50" s="404" t="s">
        <v>46</v>
      </c>
      <c r="O50" s="404" t="s">
        <v>46</v>
      </c>
      <c r="P50" s="404" t="s">
        <v>46</v>
      </c>
      <c r="Q50" s="404" t="s">
        <v>46</v>
      </c>
      <c r="R50" s="404" t="s">
        <v>46</v>
      </c>
    </row>
    <row r="51" spans="2:18" ht="6" customHeight="1">
      <c r="B51" s="223"/>
      <c r="C51" s="223"/>
      <c r="D51" s="224"/>
      <c r="E51" s="224"/>
      <c r="F51" s="224"/>
      <c r="G51" s="224"/>
      <c r="H51" s="224"/>
      <c r="I51" s="224"/>
      <c r="J51" s="224"/>
      <c r="K51" s="224"/>
      <c r="L51" s="224"/>
      <c r="M51" s="224"/>
      <c r="N51" s="224"/>
      <c r="O51" s="224"/>
      <c r="P51" s="224"/>
      <c r="Q51" s="224"/>
      <c r="R51" s="224"/>
    </row>
    <row r="52" spans="2:18" ht="10.5" customHeight="1">
      <c r="B52" s="554" t="s">
        <v>572</v>
      </c>
      <c r="C52" s="554"/>
      <c r="D52" s="554"/>
      <c r="E52" s="554"/>
      <c r="F52" s="554"/>
      <c r="G52" s="554"/>
      <c r="H52" s="554"/>
      <c r="I52" s="554"/>
      <c r="J52" s="554"/>
      <c r="K52" s="554"/>
      <c r="L52" s="554"/>
      <c r="M52" s="554"/>
      <c r="N52" s="554"/>
      <c r="O52" s="554"/>
      <c r="P52" s="554"/>
      <c r="Q52" s="230"/>
      <c r="R52" s="230"/>
    </row>
    <row r="53" spans="2:18" s="223" customFormat="1" ht="12" customHeight="1">
      <c r="B53" s="554" t="s">
        <v>215</v>
      </c>
      <c r="C53" s="554"/>
      <c r="D53" s="554"/>
      <c r="E53" s="554"/>
      <c r="F53" s="554"/>
      <c r="G53" s="554"/>
      <c r="H53" s="554"/>
      <c r="I53" s="554"/>
      <c r="J53" s="554"/>
      <c r="K53" s="554"/>
      <c r="L53" s="554"/>
      <c r="M53" s="554"/>
      <c r="N53" s="554"/>
      <c r="O53" s="554"/>
      <c r="P53" s="554"/>
      <c r="Q53" s="554"/>
      <c r="R53" s="231"/>
    </row>
    <row r="54" spans="2:18" s="223" customFormat="1" ht="12" customHeight="1">
      <c r="B54" s="558" t="s">
        <v>834</v>
      </c>
      <c r="C54" s="558"/>
      <c r="D54" s="558"/>
      <c r="E54" s="558"/>
      <c r="F54" s="558"/>
      <c r="G54" s="558"/>
      <c r="H54" s="558"/>
      <c r="I54" s="558"/>
      <c r="J54" s="558"/>
      <c r="K54" s="558"/>
      <c r="L54" s="558"/>
      <c r="M54" s="558"/>
      <c r="N54" s="558"/>
      <c r="O54" s="558"/>
      <c r="P54" s="558"/>
      <c r="Q54" s="558"/>
      <c r="R54" s="558"/>
    </row>
    <row r="55" spans="2:18" s="223" customFormat="1" ht="57" customHeight="1">
      <c r="B55" s="558" t="s">
        <v>835</v>
      </c>
      <c r="C55" s="558"/>
      <c r="D55" s="558"/>
      <c r="E55" s="558"/>
      <c r="F55" s="558"/>
      <c r="G55" s="558"/>
      <c r="H55" s="558"/>
      <c r="I55" s="558"/>
      <c r="J55" s="558"/>
      <c r="K55" s="558"/>
      <c r="L55" s="558"/>
      <c r="M55" s="558"/>
      <c r="N55" s="558"/>
      <c r="O55" s="558"/>
      <c r="P55" s="558"/>
      <c r="Q55" s="558"/>
      <c r="R55" s="558"/>
    </row>
    <row r="56" spans="2:18" s="223" customFormat="1">
      <c r="D56" s="231"/>
      <c r="E56" s="231"/>
      <c r="F56" s="231"/>
      <c r="G56" s="231"/>
      <c r="H56" s="231"/>
      <c r="I56" s="231"/>
      <c r="J56" s="231"/>
      <c r="K56" s="231"/>
      <c r="L56" s="231"/>
      <c r="M56" s="231"/>
      <c r="N56" s="231"/>
      <c r="O56" s="231"/>
      <c r="P56" s="231"/>
      <c r="Q56" s="231"/>
      <c r="R56" s="231"/>
    </row>
    <row r="57" spans="2:18" s="223" customFormat="1">
      <c r="D57" s="231"/>
      <c r="E57" s="231"/>
      <c r="F57" s="231"/>
      <c r="G57" s="231"/>
      <c r="H57" s="231"/>
      <c r="I57" s="231"/>
      <c r="J57" s="231"/>
      <c r="K57" s="231"/>
      <c r="L57" s="231"/>
      <c r="M57" s="231"/>
      <c r="N57" s="231"/>
      <c r="O57" s="231"/>
      <c r="P57" s="231"/>
      <c r="Q57" s="231"/>
      <c r="R57" s="231"/>
    </row>
    <row r="58" spans="2:18" s="223" customFormat="1">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6">
    <mergeCell ref="B55:R55"/>
    <mergeCell ref="B2:R2"/>
    <mergeCell ref="B3:R3"/>
    <mergeCell ref="B52:P52"/>
    <mergeCell ref="B53:Q53"/>
    <mergeCell ref="B54:R54"/>
  </mergeCells>
  <conditionalFormatting sqref="C49:R49 B50:L50 B11:R48">
    <cfRule type="expression" dxfId="22" priority="3">
      <formula>MOD(ROW(),2)=0</formula>
    </cfRule>
  </conditionalFormatting>
  <conditionalFormatting sqref="B49">
    <cfRule type="expression" dxfId="21" priority="2">
      <formula>MOD(ROW(),2)=0</formula>
    </cfRule>
  </conditionalFormatting>
  <conditionalFormatting sqref="M50:R50">
    <cfRule type="expression" dxfId="20" priority="1">
      <formula>MOD(ROW(),2)=0</formula>
    </cfRule>
  </conditionalFormatting>
  <pageMargins left="0.7" right="0.7" top="0.75" bottom="0.75" header="0.3" footer="0.3"/>
  <pageSetup scale="3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6E381-2E98-4BF3-BD3D-7387DFA18974}">
  <sheetPr codeName="Sheet81">
    <tabColor theme="3" tint="0.39997558519241921"/>
    <pageSetUpPr fitToPage="1"/>
  </sheetPr>
  <dimension ref="B2:AI75"/>
  <sheetViews>
    <sheetView zoomScale="85" zoomScaleNormal="85" workbookViewId="0">
      <pane xSplit="3" ySplit="4" topLeftCell="D5"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2" outlineLevelCol="1"/>
  <cols>
    <col min="1" max="1" width="6.7109375" style="215" customWidth="1"/>
    <col min="2" max="2" width="27.85546875" style="215" customWidth="1"/>
    <col min="3" max="3" width="40.42578125" style="215" hidden="1" customWidth="1" outlineLevel="1"/>
    <col min="4" max="4" width="8.140625" style="216" customWidth="1" collapsed="1"/>
    <col min="5" max="18" width="8.140625" style="216" customWidth="1"/>
    <col min="19" max="16384" width="9.140625" style="215"/>
  </cols>
  <sheetData>
    <row r="2" spans="2:22" ht="15">
      <c r="B2" s="557" t="s">
        <v>842</v>
      </c>
      <c r="C2" s="557"/>
      <c r="D2" s="557"/>
      <c r="E2" s="557"/>
      <c r="F2" s="557"/>
      <c r="G2" s="557"/>
      <c r="H2" s="557"/>
      <c r="I2" s="557"/>
      <c r="J2" s="557"/>
      <c r="K2" s="557"/>
      <c r="L2" s="557"/>
      <c r="M2" s="557"/>
      <c r="N2" s="557"/>
      <c r="O2" s="557"/>
      <c r="P2" s="557"/>
      <c r="Q2" s="557"/>
      <c r="R2" s="557"/>
      <c r="V2" s="405"/>
    </row>
    <row r="3" spans="2:22">
      <c r="B3" s="559" t="s">
        <v>162</v>
      </c>
      <c r="C3" s="560"/>
      <c r="D3" s="560"/>
      <c r="E3" s="560"/>
      <c r="F3" s="560"/>
      <c r="G3" s="560"/>
      <c r="H3" s="560"/>
      <c r="I3" s="560"/>
      <c r="J3" s="560"/>
      <c r="K3" s="560"/>
      <c r="L3" s="560"/>
      <c r="M3" s="560"/>
      <c r="N3" s="560"/>
      <c r="O3" s="560"/>
      <c r="P3" s="560"/>
      <c r="Q3" s="560"/>
      <c r="R3" s="560"/>
    </row>
    <row r="4" spans="2:22"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22" ht="14.1" customHeight="1">
      <c r="B5" s="225" t="s">
        <v>87</v>
      </c>
      <c r="C5" s="250" t="s">
        <v>160</v>
      </c>
      <c r="D5" s="227">
        <v>-2.1964744057997967</v>
      </c>
      <c r="E5" s="227">
        <v>-3.3827215124230001</v>
      </c>
      <c r="F5" s="227">
        <v>-3.2611846645260236</v>
      </c>
      <c r="G5" s="227">
        <v>-3.9698050799354245</v>
      </c>
      <c r="H5" s="227">
        <v>-3.8294267695500972</v>
      </c>
      <c r="I5" s="227">
        <v>-3.5473617404675646</v>
      </c>
      <c r="J5" s="227">
        <v>-3.3616752722479895</v>
      </c>
      <c r="K5" s="227">
        <v>-3.9365541557643335</v>
      </c>
      <c r="L5" s="227">
        <v>-5.4934692066894266</v>
      </c>
      <c r="M5" s="227">
        <v>-4.928444156605134</v>
      </c>
      <c r="N5" s="227">
        <v>-4.3840310801090627</v>
      </c>
      <c r="O5" s="227">
        <v>-3.9611830776243986</v>
      </c>
      <c r="P5" s="227">
        <v>-3.843630934506975</v>
      </c>
      <c r="Q5" s="227">
        <v>-3.7327732507778695</v>
      </c>
      <c r="R5" s="227">
        <v>-3.6858450706928316</v>
      </c>
    </row>
    <row r="6" spans="2:22" ht="14.1" customHeight="1">
      <c r="B6" s="228" t="s">
        <v>61</v>
      </c>
      <c r="C6" s="250" t="s">
        <v>590</v>
      </c>
      <c r="D6" s="227">
        <v>-0.36815087401290814</v>
      </c>
      <c r="E6" s="227">
        <v>-2.9745677973846618</v>
      </c>
      <c r="F6" s="227">
        <v>-2.8952070060365571</v>
      </c>
      <c r="G6" s="227">
        <v>-4.5573484778834787</v>
      </c>
      <c r="H6" s="227">
        <v>-5.2683824498537017</v>
      </c>
      <c r="I6" s="227">
        <v>-5.3660525346430559</v>
      </c>
      <c r="J6" s="227">
        <v>-4.1294875623994729</v>
      </c>
      <c r="K6" s="227">
        <v>-4.524383881931171</v>
      </c>
      <c r="L6" s="227">
        <v>-5.734283311013904</v>
      </c>
      <c r="M6" s="227">
        <v>-4.1916518436960404</v>
      </c>
      <c r="N6" s="227">
        <v>-4.5299313993090671</v>
      </c>
      <c r="O6" s="227">
        <v>-4.4441200767694529</v>
      </c>
      <c r="P6" s="227">
        <v>-4.6739347239547566</v>
      </c>
      <c r="Q6" s="227">
        <v>-4.9771408480525849</v>
      </c>
      <c r="R6" s="227">
        <v>-5.3934041027311483</v>
      </c>
    </row>
    <row r="7" spans="2:22" ht="14.1" customHeight="1">
      <c r="B7" s="228" t="s">
        <v>49</v>
      </c>
      <c r="C7" s="250" t="s">
        <v>591</v>
      </c>
      <c r="D7" s="227">
        <v>-3.9261542404249887</v>
      </c>
      <c r="E7" s="227">
        <v>-4.2137482614817161</v>
      </c>
      <c r="F7" s="227">
        <v>-3.6515000143821155</v>
      </c>
      <c r="G7" s="227">
        <v>-4.0677237933283648</v>
      </c>
      <c r="H7" s="227">
        <v>-3.2700164241601861</v>
      </c>
      <c r="I7" s="227">
        <v>-2.7178624347450775</v>
      </c>
      <c r="J7" s="227">
        <v>-2.9070071406873392</v>
      </c>
      <c r="K7" s="227">
        <v>-4.1237173679281502</v>
      </c>
      <c r="L7" s="227">
        <v>-5.4005666434390225</v>
      </c>
      <c r="M7" s="227">
        <v>-5.647220123060797</v>
      </c>
      <c r="N7" s="227">
        <v>-5.140332428182127</v>
      </c>
      <c r="O7" s="227">
        <v>-4.6740744924904671</v>
      </c>
      <c r="P7" s="227">
        <v>-4.4597800228120716</v>
      </c>
      <c r="Q7" s="227">
        <v>-4.1802195020022435</v>
      </c>
      <c r="R7" s="227">
        <v>-3.9893327629917312</v>
      </c>
    </row>
    <row r="8" spans="2:22" ht="14.1" customHeight="1">
      <c r="B8" s="228" t="s">
        <v>55</v>
      </c>
      <c r="C8" s="250" t="s">
        <v>592</v>
      </c>
      <c r="D8" s="227">
        <v>-2.4149623739135255</v>
      </c>
      <c r="E8" s="227">
        <v>-3.9376177508614041</v>
      </c>
      <c r="F8" s="227">
        <v>-2.7373760796025812</v>
      </c>
      <c r="G8" s="227">
        <v>-1.1542854788898389</v>
      </c>
      <c r="H8" s="227">
        <v>-0.63036283451695307</v>
      </c>
      <c r="I8" s="227">
        <v>-0.60154101009164396</v>
      </c>
      <c r="J8" s="227">
        <v>-0.95356630864227021</v>
      </c>
      <c r="K8" s="227">
        <v>-0.45351465262406504</v>
      </c>
      <c r="L8" s="227">
        <v>-3.6117490330915762</v>
      </c>
      <c r="M8" s="227">
        <v>-3.2312131813433478</v>
      </c>
      <c r="N8" s="227">
        <v>-2.1404116794655561</v>
      </c>
      <c r="O8" s="227">
        <v>-2.0507472476997548</v>
      </c>
      <c r="P8" s="227">
        <v>-2.2388129684180069</v>
      </c>
      <c r="Q8" s="227">
        <v>-2.2250535144520796</v>
      </c>
      <c r="R8" s="227">
        <v>-2.2004078225619312</v>
      </c>
    </row>
    <row r="9" spans="2:22" ht="14.1" customHeight="1">
      <c r="B9" s="228" t="s">
        <v>34</v>
      </c>
      <c r="C9" s="250" t="s">
        <v>593</v>
      </c>
      <c r="D9" s="227">
        <v>-1.6035810022063246</v>
      </c>
      <c r="E9" s="227">
        <v>-3.1979967651685333</v>
      </c>
      <c r="F9" s="227">
        <v>-3.40024453327411</v>
      </c>
      <c r="G9" s="227">
        <v>-4.2123101417678344</v>
      </c>
      <c r="H9" s="227">
        <v>-4.6103334319219753</v>
      </c>
      <c r="I9" s="227">
        <v>-4.449618128401081</v>
      </c>
      <c r="J9" s="227">
        <v>-3.9382040967384144</v>
      </c>
      <c r="K9" s="227">
        <v>-4.0809398698163042</v>
      </c>
      <c r="L9" s="227">
        <v>-5.7864272779040737</v>
      </c>
      <c r="M9" s="227">
        <v>-4.6786992169930137</v>
      </c>
      <c r="N9" s="227">
        <v>-4.152141944588978</v>
      </c>
      <c r="O9" s="227">
        <v>-3.698779139309575</v>
      </c>
      <c r="P9" s="227">
        <v>-3.6273686800285359</v>
      </c>
      <c r="Q9" s="227">
        <v>-3.6600417112268664</v>
      </c>
      <c r="R9" s="227">
        <v>-3.7197580873301224</v>
      </c>
    </row>
    <row r="10" spans="2:22" ht="14.1" customHeight="1">
      <c r="B10" s="228" t="s">
        <v>48</v>
      </c>
      <c r="C10" s="250" t="s">
        <v>594</v>
      </c>
      <c r="D10" s="227">
        <v>-1.1352023653181034</v>
      </c>
      <c r="E10" s="227">
        <v>-2.3008278886876443</v>
      </c>
      <c r="F10" s="227">
        <v>-1.7574500838846805</v>
      </c>
      <c r="G10" s="227">
        <v>-3.2135734287718241</v>
      </c>
      <c r="H10" s="227">
        <v>-2.5867681547676913</v>
      </c>
      <c r="I10" s="227">
        <v>-2.4334053571253271</v>
      </c>
      <c r="J10" s="227">
        <v>-2.2311958230254136</v>
      </c>
      <c r="K10" s="227">
        <v>-3.1028995539127266</v>
      </c>
      <c r="L10" s="227">
        <v>-4.4705414402422337</v>
      </c>
      <c r="M10" s="227">
        <v>-3.7859075887059794</v>
      </c>
      <c r="N10" s="227">
        <v>-3.0195334458938543</v>
      </c>
      <c r="O10" s="227">
        <v>-2.9064418139068233</v>
      </c>
      <c r="P10" s="227">
        <v>-2.8040776975233124</v>
      </c>
      <c r="Q10" s="227">
        <v>-2.3717025732980352</v>
      </c>
      <c r="R10" s="227">
        <v>-2.1731281696936979</v>
      </c>
    </row>
    <row r="11" spans="2:22" ht="16.5" customHeight="1">
      <c r="B11" s="223" t="s">
        <v>431</v>
      </c>
      <c r="C11" s="223" t="s">
        <v>431</v>
      </c>
      <c r="D11" s="224">
        <v>0.18205705245326284</v>
      </c>
      <c r="E11" s="224">
        <v>-0.63094556956126169</v>
      </c>
      <c r="F11" s="224">
        <v>-1.7187968084428968</v>
      </c>
      <c r="G11" s="224">
        <v>-1.3777003286854674</v>
      </c>
      <c r="H11" s="224">
        <v>0.1272579844933609</v>
      </c>
      <c r="I11" s="224">
        <v>-0.67310590614261545</v>
      </c>
      <c r="J11" s="224">
        <v>1.6341957402494647</v>
      </c>
      <c r="K11" s="224">
        <v>-1.0580811178504579</v>
      </c>
      <c r="L11" s="224">
        <v>-2.4598427824557101</v>
      </c>
      <c r="M11" s="224">
        <v>-2.5001004211291393</v>
      </c>
      <c r="N11" s="224">
        <v>-1.5069150805884886</v>
      </c>
      <c r="O11" s="224">
        <v>-0.74237770861785601</v>
      </c>
      <c r="P11" s="224">
        <v>-0.69978618496740119</v>
      </c>
      <c r="Q11" s="224">
        <v>-0.91662202380573565</v>
      </c>
      <c r="R11" s="224">
        <v>-0.9685882506535175</v>
      </c>
    </row>
    <row r="12" spans="2:22" ht="13.5" customHeight="1">
      <c r="B12" s="223" t="s">
        <v>92</v>
      </c>
      <c r="C12" s="223" t="s">
        <v>92</v>
      </c>
      <c r="D12" s="224">
        <v>-2.9766192015921082</v>
      </c>
      <c r="E12" s="224">
        <v>-3.3809505062542788</v>
      </c>
      <c r="F12" s="224">
        <v>-3.0767870549591478</v>
      </c>
      <c r="G12" s="224">
        <v>-3.9749275409953877</v>
      </c>
      <c r="H12" s="224">
        <v>-3.3614876923095567</v>
      </c>
      <c r="I12" s="224">
        <v>-3.3395832424425884</v>
      </c>
      <c r="J12" s="224">
        <v>-4.6407447515735871</v>
      </c>
      <c r="K12" s="224">
        <v>-5.4329968669205444</v>
      </c>
      <c r="L12" s="224">
        <v>-5.472359919090426</v>
      </c>
      <c r="M12" s="224">
        <v>-6.036037753161497</v>
      </c>
      <c r="N12" s="224">
        <v>-5.5269575195021297</v>
      </c>
      <c r="O12" s="224">
        <v>-4.9564409031844825</v>
      </c>
      <c r="P12" s="224">
        <v>-5.0435882606523288</v>
      </c>
      <c r="Q12" s="224">
        <v>-5.0041083092058454</v>
      </c>
      <c r="R12" s="224">
        <v>-5.0284886468490768</v>
      </c>
    </row>
    <row r="13" spans="2:22" ht="13.5" customHeight="1">
      <c r="B13" s="223" t="s">
        <v>93</v>
      </c>
      <c r="C13" s="223" t="s">
        <v>93</v>
      </c>
      <c r="D13" s="224">
        <v>-0.21556566571662925</v>
      </c>
      <c r="E13" s="224">
        <v>-1.3650339874509501</v>
      </c>
      <c r="F13" s="224">
        <v>-1.6505443960942741</v>
      </c>
      <c r="G13" s="224">
        <v>-5.5528358967142113</v>
      </c>
      <c r="H13" s="224">
        <v>-4.2886306649032226</v>
      </c>
      <c r="I13" s="224">
        <v>-4.2037446820599245</v>
      </c>
      <c r="J13" s="224">
        <v>-2.9764362015929904</v>
      </c>
      <c r="K13" s="224">
        <v>-0.53957828384505091</v>
      </c>
      <c r="L13" s="224">
        <v>-4.85298463679423</v>
      </c>
      <c r="M13" s="224">
        <v>-4.5000000000000133</v>
      </c>
      <c r="N13" s="224">
        <v>-3.0000000000000902</v>
      </c>
      <c r="O13" s="224">
        <v>-2.4999999999999991</v>
      </c>
      <c r="P13" s="224">
        <v>-1.9999999999999998</v>
      </c>
      <c r="Q13" s="224">
        <v>-2.0000000000000298</v>
      </c>
      <c r="R13" s="224">
        <v>-1.5000000000000184</v>
      </c>
    </row>
    <row r="14" spans="2:22" ht="13.5" customHeight="1">
      <c r="B14" s="223" t="s">
        <v>94</v>
      </c>
      <c r="C14" s="223" t="s">
        <v>94</v>
      </c>
      <c r="D14" s="224">
        <v>-2.7632695702435655</v>
      </c>
      <c r="E14" s="224">
        <v>-3.5479786355707303</v>
      </c>
      <c r="F14" s="224">
        <v>-1.7374161559823766</v>
      </c>
      <c r="G14" s="224">
        <v>-2.0897168877237919</v>
      </c>
      <c r="H14" s="224">
        <v>-3.084871826291788</v>
      </c>
      <c r="I14" s="224">
        <v>-6.884186411254638</v>
      </c>
      <c r="J14" s="224">
        <v>-4.3547718938295716</v>
      </c>
      <c r="K14" s="224">
        <v>-3.4610485201214791</v>
      </c>
      <c r="L14" s="224">
        <v>-5.1782675247329335</v>
      </c>
      <c r="M14" s="224">
        <v>-5.5767661077864537</v>
      </c>
      <c r="N14" s="224">
        <v>-4.7999724569639683</v>
      </c>
      <c r="O14" s="224">
        <v>-3.9999924569640313</v>
      </c>
      <c r="P14" s="224">
        <v>-3.0000924569639533</v>
      </c>
      <c r="Q14" s="224">
        <v>-3.0000924569640062</v>
      </c>
      <c r="R14" s="224">
        <v>-3.0000924569639582</v>
      </c>
    </row>
    <row r="15" spans="2:22" ht="13.5" customHeight="1">
      <c r="B15" s="223" t="s">
        <v>95</v>
      </c>
      <c r="C15" s="223" t="s">
        <v>95</v>
      </c>
      <c r="D15" s="224">
        <v>-4.5247391412698956</v>
      </c>
      <c r="E15" s="224">
        <v>-2.6163191139993387</v>
      </c>
      <c r="F15" s="224">
        <v>-1.6426729214876206</v>
      </c>
      <c r="G15" s="224">
        <v>-0.64604144591004853</v>
      </c>
      <c r="H15" s="224">
        <v>-0.29968211787824778</v>
      </c>
      <c r="I15" s="224">
        <v>-0.77509048242271938</v>
      </c>
      <c r="J15" s="224">
        <v>0.66550422546671217</v>
      </c>
      <c r="K15" s="224">
        <v>3.0031421041713866</v>
      </c>
      <c r="L15" s="224">
        <v>-1.6972817294468538</v>
      </c>
      <c r="M15" s="224">
        <v>-3.4199556517064758</v>
      </c>
      <c r="N15" s="224">
        <v>-4.2041309088637879</v>
      </c>
      <c r="O15" s="224">
        <v>-4.9458905606814794</v>
      </c>
      <c r="P15" s="224">
        <v>-5.5976641124761626</v>
      </c>
      <c r="Q15" s="224">
        <v>-5.4774927836835081</v>
      </c>
      <c r="R15" s="224">
        <v>-5.2952679298461991</v>
      </c>
    </row>
    <row r="16" spans="2:22" ht="13.5" customHeight="1">
      <c r="B16" s="223" t="s">
        <v>126</v>
      </c>
      <c r="C16" s="223" t="s">
        <v>126</v>
      </c>
      <c r="D16" s="224">
        <v>-1.4464316686951211</v>
      </c>
      <c r="E16" s="224">
        <v>-3.7052664117016909</v>
      </c>
      <c r="F16" s="224">
        <v>-4.2505271187069527</v>
      </c>
      <c r="G16" s="224">
        <v>-4.421641287012763</v>
      </c>
      <c r="H16" s="224">
        <v>-6.0920386099899106</v>
      </c>
      <c r="I16" s="224">
        <v>-4.8717449604771428</v>
      </c>
      <c r="J16" s="224">
        <v>-2.4876245924193028</v>
      </c>
      <c r="K16" s="224">
        <v>-3.3113183145211389</v>
      </c>
      <c r="L16" s="224">
        <v>-4.1363804643212179</v>
      </c>
      <c r="M16" s="224">
        <v>-2.6094917338613093</v>
      </c>
      <c r="N16" s="224">
        <v>-1.9369425777307059</v>
      </c>
      <c r="O16" s="224">
        <v>-1.1652111558162477</v>
      </c>
      <c r="P16" s="224">
        <v>-1.1868941211672337</v>
      </c>
      <c r="Q16" s="224">
        <v>-0.97097912443376622</v>
      </c>
      <c r="R16" s="224">
        <v>-1.0894046018065193</v>
      </c>
    </row>
    <row r="17" spans="2:35" ht="13.5" customHeight="1">
      <c r="B17" s="223" t="s">
        <v>96</v>
      </c>
      <c r="C17" s="223" t="s">
        <v>96</v>
      </c>
      <c r="D17" s="224">
        <v>0.47332410857666335</v>
      </c>
      <c r="E17" s="224">
        <v>-2.0650677502047676</v>
      </c>
      <c r="F17" s="224">
        <v>-4.1823592501159617</v>
      </c>
      <c r="G17" s="224">
        <v>-4.3801746132820538</v>
      </c>
      <c r="H17" s="224">
        <v>-1.9366091212291634</v>
      </c>
      <c r="I17" s="224">
        <v>-0.23144411968203435</v>
      </c>
      <c r="J17" s="224">
        <v>1.9360043091162595</v>
      </c>
      <c r="K17" s="224">
        <v>-0.17204732497644393</v>
      </c>
      <c r="L17" s="224">
        <v>1.5841577849178767</v>
      </c>
      <c r="M17" s="224">
        <v>-0.83460553206657695</v>
      </c>
      <c r="N17" s="224">
        <v>0.70361042070989843</v>
      </c>
      <c r="O17" s="224">
        <v>-9.4164882609407169E-2</v>
      </c>
      <c r="P17" s="224">
        <v>0.42536343532756665</v>
      </c>
      <c r="Q17" s="224">
        <v>2.2306294480738362</v>
      </c>
      <c r="R17" s="224">
        <v>1.9360741495938927</v>
      </c>
    </row>
    <row r="18" spans="2:35" ht="13.5" customHeight="1">
      <c r="B18" s="223" t="s">
        <v>166</v>
      </c>
      <c r="C18" s="223" t="s">
        <v>166</v>
      </c>
      <c r="D18" s="224">
        <v>1.750455201153885</v>
      </c>
      <c r="E18" s="224">
        <v>1.874388453460206</v>
      </c>
      <c r="F18" s="224">
        <v>-1.741001348431662E-2</v>
      </c>
      <c r="G18" s="224">
        <v>-0.40597360903546609</v>
      </c>
      <c r="H18" s="224">
        <v>-0.49466169378216496</v>
      </c>
      <c r="I18" s="224">
        <v>1.3547902442305571</v>
      </c>
      <c r="J18" s="224">
        <v>-3.4762992394699731E-2</v>
      </c>
      <c r="K18" s="224">
        <v>-1.9072321948417099</v>
      </c>
      <c r="L18" s="224">
        <v>-1.5503892542875548</v>
      </c>
      <c r="M18" s="224">
        <v>-0.91445638287075381</v>
      </c>
      <c r="N18" s="224">
        <v>-0.4037322210323534</v>
      </c>
      <c r="O18" s="224">
        <v>-0.53914183528073778</v>
      </c>
      <c r="P18" s="224">
        <v>-0.9514092990517965</v>
      </c>
      <c r="Q18" s="224">
        <v>-0.94612644537218871</v>
      </c>
      <c r="R18" s="224">
        <v>-0.82538302181030165</v>
      </c>
      <c r="U18" s="407"/>
      <c r="V18" s="407"/>
      <c r="W18" s="407"/>
      <c r="X18" s="407"/>
      <c r="Y18" s="407"/>
      <c r="Z18" s="407"/>
      <c r="AA18" s="407"/>
      <c r="AB18" s="407"/>
      <c r="AC18" s="407"/>
      <c r="AD18" s="407"/>
      <c r="AE18" s="407"/>
      <c r="AF18" s="407"/>
      <c r="AG18" s="407"/>
      <c r="AH18" s="407"/>
      <c r="AI18" s="407"/>
    </row>
    <row r="19" spans="2:35" ht="13.5" customHeight="1">
      <c r="B19" s="223" t="s">
        <v>156</v>
      </c>
      <c r="C19" s="223" t="s">
        <v>156</v>
      </c>
      <c r="D19" s="224">
        <v>7.235995846287838</v>
      </c>
      <c r="E19" s="224">
        <v>-2.8492737044725982</v>
      </c>
      <c r="F19" s="224">
        <v>-10.732206582873241</v>
      </c>
      <c r="G19" s="224">
        <v>-17.805147850017637</v>
      </c>
      <c r="H19" s="224">
        <v>-15.643439379547514</v>
      </c>
      <c r="I19" s="224">
        <v>-5.9323087868279059</v>
      </c>
      <c r="J19" s="224">
        <v>5.7589774171939085</v>
      </c>
      <c r="K19" s="224">
        <v>4.7964648154162166</v>
      </c>
      <c r="L19" s="224">
        <v>1.4733609621394008</v>
      </c>
      <c r="M19" s="224">
        <v>2.4134253960237069</v>
      </c>
      <c r="N19" s="224">
        <v>1.3139277397143903</v>
      </c>
      <c r="O19" s="224">
        <v>3.604926458938793</v>
      </c>
      <c r="P19" s="224">
        <v>3.7906645455263615</v>
      </c>
      <c r="Q19" s="224">
        <v>3.4261959231066044</v>
      </c>
      <c r="R19" s="224">
        <v>3.6436443324937069</v>
      </c>
    </row>
    <row r="20" spans="2:35" ht="13.5" customHeight="1">
      <c r="B20" s="223" t="s">
        <v>99</v>
      </c>
      <c r="C20" s="223" t="s">
        <v>99</v>
      </c>
      <c r="D20" s="224">
        <v>-2.2765065988529445</v>
      </c>
      <c r="E20" s="224">
        <v>-1.6209461290705434</v>
      </c>
      <c r="F20" s="224">
        <v>-1.5682860884666436</v>
      </c>
      <c r="G20" s="224">
        <v>-2.0421565766164633</v>
      </c>
      <c r="H20" s="224">
        <v>-3.0060594777140492</v>
      </c>
      <c r="I20" s="224">
        <v>-3.3327728641850887</v>
      </c>
      <c r="J20" s="224">
        <v>-2.9301172280377199</v>
      </c>
      <c r="K20" s="224">
        <v>-2.2895928448769469</v>
      </c>
      <c r="L20" s="224">
        <v>-5.9066050287475411</v>
      </c>
      <c r="M20" s="224">
        <v>-4.6441546613101981</v>
      </c>
      <c r="N20" s="224">
        <v>-3.5859412968419413</v>
      </c>
      <c r="O20" s="224">
        <v>-3.0835622070384412</v>
      </c>
      <c r="P20" s="224">
        <v>-3.1137342863052311</v>
      </c>
      <c r="Q20" s="224">
        <v>-3.0520168974982149</v>
      </c>
      <c r="R20" s="224">
        <v>-3.1301868612992125</v>
      </c>
    </row>
    <row r="21" spans="2:35" ht="13.5" customHeight="1">
      <c r="B21" s="223" t="s">
        <v>100</v>
      </c>
      <c r="C21" s="223" t="s">
        <v>100</v>
      </c>
      <c r="D21" s="224">
        <v>-1.1719387866829003</v>
      </c>
      <c r="E21" s="224">
        <v>-1.9305311617140952</v>
      </c>
      <c r="F21" s="224">
        <v>-2.5822911516814639</v>
      </c>
      <c r="G21" s="224">
        <v>-1.9470670053957844</v>
      </c>
      <c r="H21" s="224">
        <v>-2.3004542633156153</v>
      </c>
      <c r="I21" s="224">
        <v>-3.2433695126502715</v>
      </c>
      <c r="J21" s="224">
        <v>-3.02906944516134</v>
      </c>
      <c r="K21" s="224">
        <v>-2.5334125261085854</v>
      </c>
      <c r="L21" s="224">
        <v>-2.7643067947241229</v>
      </c>
      <c r="M21" s="224">
        <v>-3.2747697193245751</v>
      </c>
      <c r="N21" s="224">
        <v>-2.1600000000000037</v>
      </c>
      <c r="O21" s="224">
        <v>-1.9000000000000066</v>
      </c>
      <c r="P21" s="224">
        <v>-1.9321511608569135</v>
      </c>
      <c r="Q21" s="224">
        <v>-1.6596266029401314</v>
      </c>
      <c r="R21" s="224">
        <v>-2.062544867343894</v>
      </c>
    </row>
    <row r="22" spans="2:35" ht="13.5" customHeight="1">
      <c r="B22" s="223" t="s">
        <v>101</v>
      </c>
      <c r="C22" s="223" t="s">
        <v>101</v>
      </c>
      <c r="D22" s="224">
        <v>-8.3797901627620668</v>
      </c>
      <c r="E22" s="224">
        <v>-9.1779449974012941</v>
      </c>
      <c r="F22" s="224">
        <v>-7.9753880521199472</v>
      </c>
      <c r="G22" s="224">
        <v>-4.0768380649611142</v>
      </c>
      <c r="H22" s="224">
        <v>-6.8875002551199795</v>
      </c>
      <c r="I22" s="224">
        <v>-4.0609927584587684</v>
      </c>
      <c r="J22" s="224">
        <v>-6.9717885946272737</v>
      </c>
      <c r="K22" s="224">
        <v>-7.3406877530146213</v>
      </c>
      <c r="L22" s="224">
        <v>-15.980209927069941</v>
      </c>
      <c r="M22" s="224">
        <v>-12.585993979433486</v>
      </c>
      <c r="N22" s="224">
        <v>-10.3724558105189</v>
      </c>
      <c r="O22" s="224">
        <v>-9.2840015169792078</v>
      </c>
      <c r="P22" s="224">
        <v>-9.0743268366693339</v>
      </c>
      <c r="Q22" s="224">
        <v>-8.8609960339673659</v>
      </c>
      <c r="R22" s="224">
        <v>-6.7549034186155117</v>
      </c>
    </row>
    <row r="23" spans="2:35" ht="13.5" customHeight="1">
      <c r="B23" s="223" t="s">
        <v>45</v>
      </c>
      <c r="C23" s="223" t="s">
        <v>45</v>
      </c>
      <c r="D23" s="224">
        <v>-2.5104425006837428</v>
      </c>
      <c r="E23" s="224">
        <v>-3.8736103937440589</v>
      </c>
      <c r="F23" s="224">
        <v>-3.2072730103334868</v>
      </c>
      <c r="G23" s="224">
        <v>-6.891719454951466</v>
      </c>
      <c r="H23" s="224">
        <v>-0.14739381988947409</v>
      </c>
      <c r="I23" s="224">
        <v>-2.0592821349089814</v>
      </c>
      <c r="J23" s="224">
        <v>-1.0631917089329594</v>
      </c>
      <c r="K23" s="224">
        <v>-0.46579078965564635</v>
      </c>
      <c r="L23" s="224">
        <v>-3.563599073359927</v>
      </c>
      <c r="M23" s="224">
        <v>-2.2570573192418819</v>
      </c>
      <c r="N23" s="224">
        <v>-2.2657436345855642</v>
      </c>
      <c r="O23" s="224">
        <v>-2.3481269898294204</v>
      </c>
      <c r="P23" s="224">
        <v>-2.1493593478276041</v>
      </c>
      <c r="Q23" s="224">
        <v>-2.2956090565716085</v>
      </c>
      <c r="R23" s="224">
        <v>-2.4246955827866512</v>
      </c>
    </row>
    <row r="24" spans="2:35" ht="13.5" customHeight="1">
      <c r="B24" s="223" t="s">
        <v>102</v>
      </c>
      <c r="C24" s="223" t="s">
        <v>102</v>
      </c>
      <c r="D24" s="224">
        <v>-2.7117736962456842</v>
      </c>
      <c r="E24" s="224">
        <v>-4.0864412674939805</v>
      </c>
      <c r="F24" s="224">
        <v>-3.7262930772037928</v>
      </c>
      <c r="G24" s="224">
        <v>-1.4698566688615575</v>
      </c>
      <c r="H24" s="224">
        <v>1.5376143764188317E-2</v>
      </c>
      <c r="I24" s="224">
        <v>2.3395887402529156E-2</v>
      </c>
      <c r="J24" s="224">
        <v>-1.0396453621896233</v>
      </c>
      <c r="K24" s="224">
        <v>-1.3835190932953931</v>
      </c>
      <c r="L24" s="224">
        <v>-2.2759309341525125</v>
      </c>
      <c r="M24" s="224">
        <v>-2.8561309255981673</v>
      </c>
      <c r="N24" s="224">
        <v>-2.654894814105182</v>
      </c>
      <c r="O24" s="224">
        <v>-2.2138033420447636</v>
      </c>
      <c r="P24" s="224">
        <v>-2.2242448956889529</v>
      </c>
      <c r="Q24" s="224">
        <v>-2.1447386340401851</v>
      </c>
      <c r="R24" s="224">
        <v>-2.1820758346562963</v>
      </c>
    </row>
    <row r="25" spans="2:35" ht="13.5" customHeight="1">
      <c r="B25" s="223" t="s">
        <v>127</v>
      </c>
      <c r="C25" s="223" t="s">
        <v>127</v>
      </c>
      <c r="D25" s="224">
        <v>-3.4830955918371878</v>
      </c>
      <c r="E25" s="224">
        <v>-5.7297986376027037</v>
      </c>
      <c r="F25" s="224">
        <v>-2.8969052596917519</v>
      </c>
      <c r="G25" s="224">
        <v>-0.78110324667553466</v>
      </c>
      <c r="H25" s="224">
        <v>-0.39736458440936123</v>
      </c>
      <c r="I25" s="224">
        <v>-0.40775438361455368</v>
      </c>
      <c r="J25" s="224">
        <v>0.19756773256548033</v>
      </c>
      <c r="K25" s="224">
        <v>8.8371852651286914E-2</v>
      </c>
      <c r="L25" s="224">
        <v>-4.4733945298705082</v>
      </c>
      <c r="M25" s="224">
        <v>-3.3625841137592127</v>
      </c>
      <c r="N25" s="224">
        <v>-2.1444294834092199</v>
      </c>
      <c r="O25" s="224">
        <v>-2.4705177068945439</v>
      </c>
      <c r="P25" s="224">
        <v>-2.300804537224507</v>
      </c>
      <c r="Q25" s="224">
        <v>-2.0972536301360289</v>
      </c>
      <c r="R25" s="224">
        <v>-2.0477051515323264</v>
      </c>
    </row>
    <row r="26" spans="2:35" ht="13.5" customHeight="1">
      <c r="B26" s="223" t="s">
        <v>104</v>
      </c>
      <c r="C26" s="223" t="s">
        <v>104</v>
      </c>
      <c r="D26" s="224">
        <v>-5.0317503525861405</v>
      </c>
      <c r="E26" s="224">
        <v>-5.6964696966631596</v>
      </c>
      <c r="F26" s="224">
        <v>-7.3902320067300371</v>
      </c>
      <c r="G26" s="224">
        <v>-8.0891126409619893</v>
      </c>
      <c r="H26" s="224">
        <v>-8.4674598454820345</v>
      </c>
      <c r="I26" s="224">
        <v>-7.8357962838514084</v>
      </c>
      <c r="J26" s="224">
        <v>-7.3761539715208002</v>
      </c>
      <c r="K26" s="224">
        <v>-7.7342198452784077</v>
      </c>
      <c r="L26" s="224">
        <v>-8.3522142944028346</v>
      </c>
      <c r="M26" s="224">
        <v>-8.0594349159575138</v>
      </c>
      <c r="N26" s="224">
        <v>-6.6498342850388399</v>
      </c>
      <c r="O26" s="224">
        <v>-5.0574867862188722</v>
      </c>
      <c r="P26" s="224">
        <v>-4.0132882590773997</v>
      </c>
      <c r="Q26" s="224">
        <v>-3.2253243620442769</v>
      </c>
      <c r="R26" s="224">
        <v>-2.5128616536006496</v>
      </c>
    </row>
    <row r="27" spans="2:35" ht="13.5" customHeight="1">
      <c r="B27" s="223" t="s">
        <v>128</v>
      </c>
      <c r="C27" s="223" t="s">
        <v>128</v>
      </c>
      <c r="D27" s="224">
        <v>-5.8619995764751831</v>
      </c>
      <c r="E27" s="224">
        <v>-3.6994223420280825</v>
      </c>
      <c r="F27" s="224">
        <v>-3.0682698809902313</v>
      </c>
      <c r="G27" s="224">
        <v>-2.516820406802581</v>
      </c>
      <c r="H27" s="224">
        <v>-5.7901954196974694</v>
      </c>
      <c r="I27" s="224">
        <v>-3.7329262983115141</v>
      </c>
      <c r="J27" s="224">
        <v>-0.5900989580674314</v>
      </c>
      <c r="K27" s="224">
        <v>-0.13917741093470562</v>
      </c>
      <c r="L27" s="224">
        <v>-6.7528102941959114</v>
      </c>
      <c r="M27" s="224">
        <v>-4.8214222039731771</v>
      </c>
      <c r="N27" s="224">
        <v>-4.0301323656285239</v>
      </c>
      <c r="O27" s="224">
        <v>-3.0430008017411785</v>
      </c>
      <c r="P27" s="224">
        <v>-3.0305951163464435</v>
      </c>
      <c r="Q27" s="224">
        <v>-3.0424544298774769</v>
      </c>
      <c r="R27" s="224">
        <v>-3.036229053638051</v>
      </c>
    </row>
    <row r="28" spans="2:35" ht="13.5" customHeight="1">
      <c r="B28" s="223" t="s">
        <v>129</v>
      </c>
      <c r="C28" s="223" t="s">
        <v>129</v>
      </c>
      <c r="D28" s="224">
        <v>-2.343219608289814</v>
      </c>
      <c r="E28" s="224">
        <v>-4.0306742309408321</v>
      </c>
      <c r="F28" s="224">
        <v>-3.1322313833500655</v>
      </c>
      <c r="G28" s="224">
        <v>-5.5703646010910113</v>
      </c>
      <c r="H28" s="224">
        <v>-5.0601183025070355</v>
      </c>
      <c r="I28" s="224">
        <v>-5.4894691660364909</v>
      </c>
      <c r="J28" s="224">
        <v>-4.663214939008161</v>
      </c>
      <c r="K28" s="224">
        <v>-5.0128356560632055</v>
      </c>
      <c r="L28" s="224">
        <v>-6.5347836814739848</v>
      </c>
      <c r="M28" s="224">
        <v>-5.6340742610927208</v>
      </c>
      <c r="N28" s="224">
        <v>-5.3041174520585388</v>
      </c>
      <c r="O28" s="224">
        <v>-4.923070417633828</v>
      </c>
      <c r="P28" s="224">
        <v>-4.4855350644745151</v>
      </c>
      <c r="Q28" s="224">
        <v>-4.1452301580627866</v>
      </c>
      <c r="R28" s="224">
        <v>-3.7764695155471402</v>
      </c>
    </row>
    <row r="29" spans="2:35" ht="13.5" customHeight="1">
      <c r="B29" s="223" t="s">
        <v>105</v>
      </c>
      <c r="C29" s="223" t="s">
        <v>105</v>
      </c>
      <c r="D29" s="224">
        <v>-2.2373116535717488</v>
      </c>
      <c r="E29" s="224">
        <v>-3.4029645192802342</v>
      </c>
      <c r="F29" s="224">
        <v>-1.9606860629958593</v>
      </c>
      <c r="G29" s="224">
        <v>-2.850272850736784</v>
      </c>
      <c r="H29" s="224">
        <v>-1.1072338585617003</v>
      </c>
      <c r="I29" s="224">
        <v>-2.1028865537499266</v>
      </c>
      <c r="J29" s="224">
        <v>-1.3173205916643831</v>
      </c>
      <c r="K29" s="224">
        <v>-1.3802830253298453</v>
      </c>
      <c r="L29" s="224">
        <v>-4.1916880132673295</v>
      </c>
      <c r="M29" s="224">
        <v>-5.758545939993029</v>
      </c>
      <c r="N29" s="224">
        <v>-4.8414065141110525</v>
      </c>
      <c r="O29" s="224">
        <v>-4.2870643343633059</v>
      </c>
      <c r="P29" s="224">
        <v>-3.7100165123709754</v>
      </c>
      <c r="Q29" s="224">
        <v>-3.1801125040574321</v>
      </c>
      <c r="R29" s="224">
        <v>-2.8537111645076436</v>
      </c>
    </row>
    <row r="30" spans="2:35" ht="13.5" customHeight="1">
      <c r="B30" s="223" t="s">
        <v>441</v>
      </c>
      <c r="C30" s="223" t="s">
        <v>441</v>
      </c>
      <c r="D30" s="224">
        <v>-2.0470067767828986</v>
      </c>
      <c r="E30" s="224">
        <v>-5.2479759303872182</v>
      </c>
      <c r="F30" s="224">
        <v>-4.3402481272997946</v>
      </c>
      <c r="G30" s="224">
        <v>-5.8692352196583997</v>
      </c>
      <c r="H30" s="224">
        <v>-6.9017632411161811</v>
      </c>
      <c r="I30" s="224">
        <v>-7.3923114245510471</v>
      </c>
      <c r="J30" s="224">
        <v>-6.2133624266143253</v>
      </c>
      <c r="K30" s="224">
        <v>-6.547775737697564</v>
      </c>
      <c r="L30" s="224">
        <v>-13.249969900037362</v>
      </c>
      <c r="M30" s="224">
        <v>-12.536200611167553</v>
      </c>
      <c r="N30" s="224">
        <v>-9.4740810961917585</v>
      </c>
      <c r="O30" s="224">
        <v>-7.9641524051391936</v>
      </c>
      <c r="P30" s="224">
        <v>-7.2110497563470615</v>
      </c>
      <c r="Q30" s="224">
        <v>-5.9173050482506113</v>
      </c>
      <c r="R30" s="224">
        <v>-4.3508442476655853</v>
      </c>
    </row>
    <row r="31" spans="2:35" ht="13.5" customHeight="1">
      <c r="B31" s="223" t="s">
        <v>130</v>
      </c>
      <c r="C31" s="223" t="s">
        <v>130</v>
      </c>
      <c r="D31" s="224">
        <v>-0.95630600280840505</v>
      </c>
      <c r="E31" s="224">
        <v>-2.3719987291163389</v>
      </c>
      <c r="F31" s="224">
        <v>-2.886447047358744</v>
      </c>
      <c r="G31" s="224">
        <v>-1.8217005115749696</v>
      </c>
      <c r="H31" s="224">
        <v>-3.9450645688090265</v>
      </c>
      <c r="I31" s="224">
        <v>-2.8616094344870175</v>
      </c>
      <c r="J31" s="224">
        <v>-4.7420621918415025</v>
      </c>
      <c r="K31" s="224">
        <v>-1.6814110666072382</v>
      </c>
      <c r="L31" s="224">
        <v>-5.5000000000000409</v>
      </c>
      <c r="M31" s="224">
        <v>-5.5000000000000462</v>
      </c>
      <c r="N31" s="224">
        <v>-4.5000000000000071</v>
      </c>
      <c r="O31" s="224">
        <v>-3.5000000000000662</v>
      </c>
      <c r="P31" s="224">
        <v>-2.9999999999999383</v>
      </c>
      <c r="Q31" s="224">
        <v>-3.0000000000000129</v>
      </c>
      <c r="R31" s="224">
        <v>-2.9999999999999876</v>
      </c>
    </row>
    <row r="32" spans="2:35" ht="13.5" customHeight="1">
      <c r="B32" s="223" t="s">
        <v>106</v>
      </c>
      <c r="C32" s="223" t="s">
        <v>106</v>
      </c>
      <c r="D32" s="224">
        <v>-1.9307399980497191</v>
      </c>
      <c r="E32" s="224">
        <v>-1.5651761634638304</v>
      </c>
      <c r="F32" s="224">
        <v>-1.5850120585424641</v>
      </c>
      <c r="G32" s="224">
        <v>-1.9427987889215812</v>
      </c>
      <c r="H32" s="224">
        <v>-1.5465639081861022</v>
      </c>
      <c r="I32" s="224">
        <v>-0.63992302407354573</v>
      </c>
      <c r="J32" s="224">
        <v>-0.8488743826486409</v>
      </c>
      <c r="K32" s="224">
        <v>-1.4387037666558036</v>
      </c>
      <c r="L32" s="224">
        <v>-5.3311253642439329</v>
      </c>
      <c r="M32" s="224">
        <v>-5.4852647039381006</v>
      </c>
      <c r="N32" s="224">
        <v>-3.8234407503463546</v>
      </c>
      <c r="O32" s="224">
        <v>-3.2000000000000228</v>
      </c>
      <c r="P32" s="224">
        <v>-2.9000000000000137</v>
      </c>
      <c r="Q32" s="224">
        <v>-2.8699999999999295</v>
      </c>
      <c r="R32" s="224">
        <v>-2.8999999999998436</v>
      </c>
    </row>
    <row r="33" spans="2:18" ht="13.5" customHeight="1">
      <c r="B33" s="223" t="s">
        <v>107</v>
      </c>
      <c r="C33" s="223" t="s">
        <v>107</v>
      </c>
      <c r="D33" s="224">
        <v>-3.616077256730768</v>
      </c>
      <c r="E33" s="224">
        <v>-2.5885770502133032</v>
      </c>
      <c r="F33" s="224">
        <v>-10.261845038272927</v>
      </c>
      <c r="G33" s="224">
        <v>-6.6606824485763232</v>
      </c>
      <c r="H33" s="224">
        <v>-5.4826245180413968</v>
      </c>
      <c r="I33" s="224">
        <v>-2.9233816730713524</v>
      </c>
      <c r="J33" s="224">
        <v>-6.8450868166688412</v>
      </c>
      <c r="K33" s="224">
        <v>-0.14960211368211754</v>
      </c>
      <c r="L33" s="224">
        <v>-5.3888104286423664</v>
      </c>
      <c r="M33" s="224">
        <v>-4.1106862348674067</v>
      </c>
      <c r="N33" s="224">
        <v>-1.8664447507784807</v>
      </c>
      <c r="O33" s="224">
        <v>-1.1092361337253811</v>
      </c>
      <c r="P33" s="224">
        <v>-0.70190011712772227</v>
      </c>
      <c r="Q33" s="224">
        <v>-0.37112058746922949</v>
      </c>
      <c r="R33" s="224">
        <v>-0.16243883686981883</v>
      </c>
    </row>
    <row r="34" spans="2:18" ht="13.5" customHeight="1">
      <c r="B34" s="223" t="s">
        <v>131</v>
      </c>
      <c r="C34" s="223" t="s">
        <v>131</v>
      </c>
      <c r="D34" s="224">
        <v>-2.6208330237036668</v>
      </c>
      <c r="E34" s="224">
        <v>-1.6983667592334266</v>
      </c>
      <c r="F34" s="224">
        <v>-1.3152947690143701</v>
      </c>
      <c r="G34" s="224">
        <v>-2.7831926237244065</v>
      </c>
      <c r="H34" s="224">
        <v>-3.8679611981127335</v>
      </c>
      <c r="I34" s="224">
        <v>-2.8579589752378256</v>
      </c>
      <c r="J34" s="224">
        <v>-3.402407608454574</v>
      </c>
      <c r="K34" s="224">
        <v>-3.9065481326486138</v>
      </c>
      <c r="L34" s="224">
        <v>-5.6100808500086714</v>
      </c>
      <c r="M34" s="224">
        <v>-6.8389214011709205</v>
      </c>
      <c r="N34" s="224">
        <v>-6.2754058945975117</v>
      </c>
      <c r="O34" s="224">
        <v>-5.5578046052155425</v>
      </c>
      <c r="P34" s="224">
        <v>-5.3641243707863682</v>
      </c>
      <c r="Q34" s="224">
        <v>-4.8148581327681477</v>
      </c>
      <c r="R34" s="224">
        <v>-4.250656667603625</v>
      </c>
    </row>
    <row r="35" spans="2:18" ht="13.5" customHeight="1">
      <c r="B35" s="223" t="s">
        <v>132</v>
      </c>
      <c r="C35" s="223" t="s">
        <v>132</v>
      </c>
      <c r="D35" s="224">
        <v>-1.1658355750651352</v>
      </c>
      <c r="E35" s="224">
        <v>1.5739543197235573</v>
      </c>
      <c r="F35" s="224">
        <v>1.3472332724256084</v>
      </c>
      <c r="G35" s="224">
        <v>0.57721603692151668</v>
      </c>
      <c r="H35" s="224">
        <v>1.1679354250953098</v>
      </c>
      <c r="I35" s="224">
        <v>-2.6890626139071316</v>
      </c>
      <c r="J35" s="224">
        <v>-5.8333651499477481</v>
      </c>
      <c r="K35" s="224">
        <v>-4.9869833102368508</v>
      </c>
      <c r="L35" s="224">
        <v>-5.1083772580706119</v>
      </c>
      <c r="M35" s="224">
        <v>-9.0098875418944466</v>
      </c>
      <c r="N35" s="224">
        <v>-6.8589300341954793</v>
      </c>
      <c r="O35" s="224">
        <v>-5.6922371726409553</v>
      </c>
      <c r="P35" s="224">
        <v>-4.0177510004323684</v>
      </c>
      <c r="Q35" s="224">
        <v>-3.0449092833837783</v>
      </c>
      <c r="R35" s="224">
        <v>-2.9879305952263193</v>
      </c>
    </row>
    <row r="36" spans="2:18" ht="13.5" customHeight="1">
      <c r="B36" s="223" t="s">
        <v>133</v>
      </c>
      <c r="C36" s="223" t="s">
        <v>133</v>
      </c>
      <c r="D36" s="224">
        <v>-0.14966994910547562</v>
      </c>
      <c r="E36" s="224">
        <v>-0.7228044517708998</v>
      </c>
      <c r="F36" s="224">
        <v>-1.2411129005888053</v>
      </c>
      <c r="G36" s="224">
        <v>-1.4004862238353841</v>
      </c>
      <c r="H36" s="224">
        <v>-1.6785716008989175</v>
      </c>
      <c r="I36" s="224">
        <v>-1.5711176357809804</v>
      </c>
      <c r="J36" s="224">
        <v>-2.9505679842857786</v>
      </c>
      <c r="K36" s="224">
        <v>-0.46739736718219188</v>
      </c>
      <c r="L36" s="224">
        <v>-3.5022960016230655</v>
      </c>
      <c r="M36" s="224">
        <v>-3.6363648158685411</v>
      </c>
      <c r="N36" s="224">
        <v>-1.2126197779728325</v>
      </c>
      <c r="O36" s="224">
        <v>-0.81366119935506409</v>
      </c>
      <c r="P36" s="224">
        <v>-2.1221615806843874</v>
      </c>
      <c r="Q36" s="224">
        <v>-2.6805627513042278</v>
      </c>
      <c r="R36" s="224">
        <v>-2.6070457209472728</v>
      </c>
    </row>
    <row r="37" spans="2:18" ht="13.5" customHeight="1">
      <c r="B37" s="223" t="s">
        <v>108</v>
      </c>
      <c r="C37" s="223" t="s">
        <v>108</v>
      </c>
      <c r="D37" s="224">
        <v>-0.83015987472554031</v>
      </c>
      <c r="E37" s="224">
        <v>-1.9323576665556019</v>
      </c>
      <c r="F37" s="224">
        <v>-6.1246429743690651</v>
      </c>
      <c r="G37" s="224">
        <v>-6.7468517092152069</v>
      </c>
      <c r="H37" s="224">
        <v>-4.4635260771213652</v>
      </c>
      <c r="I37" s="224">
        <v>-4.1152406304579356</v>
      </c>
      <c r="J37" s="224">
        <v>-2.999652785814797</v>
      </c>
      <c r="K37" s="224">
        <v>-3.5595435616181783</v>
      </c>
      <c r="L37" s="224">
        <v>-5.7744694952584936</v>
      </c>
      <c r="M37" s="224">
        <v>-4.3917691313604177</v>
      </c>
      <c r="N37" s="224">
        <v>-3.4358051611040712</v>
      </c>
      <c r="O37" s="224">
        <v>-2.4461145817135606</v>
      </c>
      <c r="P37" s="224">
        <v>-2.4762285947645188</v>
      </c>
      <c r="Q37" s="224">
        <v>-2.5006637796613806</v>
      </c>
      <c r="R37" s="224">
        <v>-2.5062628044025779</v>
      </c>
    </row>
    <row r="38" spans="2:18" ht="13.5" customHeight="1">
      <c r="B38" s="223" t="s">
        <v>134</v>
      </c>
      <c r="C38" s="223" t="s">
        <v>134</v>
      </c>
      <c r="D38" s="224">
        <v>-0.12965126635423257</v>
      </c>
      <c r="E38" s="224">
        <v>-2.6631661109482287</v>
      </c>
      <c r="F38" s="224">
        <v>-2.4339743595692225</v>
      </c>
      <c r="G38" s="224">
        <v>-3.7875378378452575</v>
      </c>
      <c r="H38" s="224">
        <v>-4.6383838265108155</v>
      </c>
      <c r="I38" s="224">
        <v>-5.3997279511045617</v>
      </c>
      <c r="J38" s="224">
        <v>-4.3063630632829737</v>
      </c>
      <c r="K38" s="224">
        <v>-4.7563819699668324</v>
      </c>
      <c r="L38" s="224">
        <v>-5.8383292650413017</v>
      </c>
      <c r="M38" s="224">
        <v>-4.2436053742128088</v>
      </c>
      <c r="N38" s="224">
        <v>-4.5526801456478934</v>
      </c>
      <c r="O38" s="224">
        <v>-4.4186994729594922</v>
      </c>
      <c r="P38" s="224">
        <v>-4.6822846840002752</v>
      </c>
      <c r="Q38" s="224">
        <v>-5.1027600511458671</v>
      </c>
      <c r="R38" s="224">
        <v>-5.5887280370775914</v>
      </c>
    </row>
    <row r="39" spans="2:18" ht="13.5" customHeight="1">
      <c r="B39" s="223" t="s">
        <v>109</v>
      </c>
      <c r="C39" s="223" t="s">
        <v>109</v>
      </c>
      <c r="D39" s="224">
        <v>-1.1899621763559052</v>
      </c>
      <c r="E39" s="224">
        <v>-6.8697443088390555</v>
      </c>
      <c r="F39" s="224">
        <v>-6.2650241831487898</v>
      </c>
      <c r="G39" s="224">
        <v>-4.5496994170988598</v>
      </c>
      <c r="H39" s="224">
        <v>-4.7462283166771755</v>
      </c>
      <c r="I39" s="224">
        <v>-2.4747094100208531</v>
      </c>
      <c r="J39" s="224">
        <v>-2.579697115609588</v>
      </c>
      <c r="K39" s="224">
        <v>-4.417383714423746</v>
      </c>
      <c r="L39" s="224">
        <v>-6.2219819841016628</v>
      </c>
      <c r="M39" s="224">
        <v>-5.3296359138832168</v>
      </c>
      <c r="N39" s="224">
        <v>-2.7957706957546997</v>
      </c>
      <c r="O39" s="224">
        <v>-2.0218634982922326</v>
      </c>
      <c r="P39" s="224">
        <v>-1.4189204179432613</v>
      </c>
      <c r="Q39" s="224">
        <v>-0.98724905351751224</v>
      </c>
      <c r="R39" s="224">
        <v>-0.64434723302237185</v>
      </c>
    </row>
    <row r="40" spans="2:18" ht="13.5" customHeight="1">
      <c r="B40" s="223" t="s">
        <v>110</v>
      </c>
      <c r="C40" s="223" t="s">
        <v>110</v>
      </c>
      <c r="D40" s="224">
        <v>-2.3706812842833545</v>
      </c>
      <c r="E40" s="224">
        <v>-1.2643183892139085</v>
      </c>
      <c r="F40" s="224">
        <v>-3.9003589560496015</v>
      </c>
      <c r="G40" s="224">
        <v>-2.6685725581442199</v>
      </c>
      <c r="H40" s="224">
        <v>-2.2595292299412413</v>
      </c>
      <c r="I40" s="224">
        <v>-2.5166511620270353</v>
      </c>
      <c r="J40" s="224">
        <v>-2.5753347914611027</v>
      </c>
      <c r="K40" s="224">
        <v>-5.1906757453512382</v>
      </c>
      <c r="L40" s="224">
        <v>-5.4266080442826237</v>
      </c>
      <c r="M40" s="224">
        <v>-4.0488385572940437</v>
      </c>
      <c r="N40" s="224">
        <v>-4.3006245329342052</v>
      </c>
      <c r="O40" s="224">
        <v>-2.6369648353752502</v>
      </c>
      <c r="P40" s="224">
        <v>-1.4784308314445829</v>
      </c>
      <c r="Q40" s="224">
        <v>-1.0184106174057099</v>
      </c>
      <c r="R40" s="224">
        <v>-1.0932738846648806</v>
      </c>
    </row>
    <row r="41" spans="2:18" ht="13.5" customHeight="1">
      <c r="B41" s="223" t="s">
        <v>135</v>
      </c>
      <c r="C41" s="223" t="s">
        <v>135</v>
      </c>
      <c r="D41" s="224">
        <v>-4.1845087922555937</v>
      </c>
      <c r="E41" s="224">
        <v>-4.3354381813903604</v>
      </c>
      <c r="F41" s="224">
        <v>-3.8962732474929256</v>
      </c>
      <c r="G41" s="224">
        <v>-3.6633974406036933</v>
      </c>
      <c r="H41" s="224">
        <v>-3.2721040399214036</v>
      </c>
      <c r="I41" s="224">
        <v>-2.9680323313219792</v>
      </c>
      <c r="J41" s="224">
        <v>-3.6626432107915137</v>
      </c>
      <c r="K41" s="224">
        <v>-3.8692570550650873</v>
      </c>
      <c r="L41" s="224">
        <v>-6.4337452322798789</v>
      </c>
      <c r="M41" s="224">
        <v>-4.8742861063654264</v>
      </c>
      <c r="N41" s="224">
        <v>-3.9150638129939761</v>
      </c>
      <c r="O41" s="224">
        <v>-3.0194187047512488</v>
      </c>
      <c r="P41" s="224">
        <v>-3.028630122867435</v>
      </c>
      <c r="Q41" s="224">
        <v>-3.0060402594455762</v>
      </c>
      <c r="R41" s="224">
        <v>-3.0267797030196197</v>
      </c>
    </row>
    <row r="42" spans="2:18" ht="13.5" customHeight="1">
      <c r="B42" s="223" t="s">
        <v>111</v>
      </c>
      <c r="C42" s="223" t="s">
        <v>111</v>
      </c>
      <c r="D42" s="224">
        <v>-7.3665938521726151</v>
      </c>
      <c r="E42" s="224">
        <v>-5.7594998987826607</v>
      </c>
      <c r="F42" s="224">
        <v>-4.7171103774406431</v>
      </c>
      <c r="G42" s="224">
        <v>-3.8671877725318029</v>
      </c>
      <c r="H42" s="224">
        <v>-3.9069771409487903</v>
      </c>
      <c r="I42" s="224">
        <v>-6.1989112274644285</v>
      </c>
      <c r="J42" s="224">
        <v>-7.877465365517601</v>
      </c>
      <c r="K42" s="224">
        <v>-10.818410822343246</v>
      </c>
      <c r="L42" s="224">
        <v>-5.9446098736181163</v>
      </c>
      <c r="M42" s="224">
        <v>-3.0656126886304489</v>
      </c>
      <c r="N42" s="224">
        <v>-2.515452207062042</v>
      </c>
      <c r="O42" s="224">
        <v>-2.4320504888056917</v>
      </c>
      <c r="P42" s="224">
        <v>-2.49947371294948</v>
      </c>
      <c r="Q42" s="224">
        <v>-2.5527695328631186</v>
      </c>
      <c r="R42" s="224">
        <v>-2.5228873817994049</v>
      </c>
    </row>
    <row r="43" spans="2:18" ht="13.5" customHeight="1">
      <c r="B43" s="223" t="s">
        <v>136</v>
      </c>
      <c r="C43" s="223" t="s">
        <v>136</v>
      </c>
      <c r="D43" s="224">
        <v>0.58950420943254123</v>
      </c>
      <c r="E43" s="224">
        <v>-0.90150182298486292</v>
      </c>
      <c r="F43" s="224">
        <v>-0.12617341286059572</v>
      </c>
      <c r="G43" s="224">
        <v>-1.9721644862979737</v>
      </c>
      <c r="H43" s="224">
        <v>-9.0318545127350109</v>
      </c>
      <c r="I43" s="224">
        <v>-5.9649979356923062</v>
      </c>
      <c r="J43" s="224">
        <v>-2.7806532812736027</v>
      </c>
      <c r="K43" s="224">
        <v>-2.0993765476816511</v>
      </c>
      <c r="L43" s="224">
        <v>-4.4138133372908666</v>
      </c>
      <c r="M43" s="224">
        <v>-4.4953202627937978</v>
      </c>
      <c r="N43" s="224">
        <v>-2.5476126257688736</v>
      </c>
      <c r="O43" s="224">
        <v>-2.5428789646583732</v>
      </c>
      <c r="P43" s="224">
        <v>-2.5384461443719011</v>
      </c>
      <c r="Q43" s="224">
        <v>-2.5349689730857934</v>
      </c>
      <c r="R43" s="224">
        <v>-2.5323323276515013</v>
      </c>
    </row>
    <row r="44" spans="2:18" ht="13.5" customHeight="1">
      <c r="B44" s="223" t="s">
        <v>112</v>
      </c>
      <c r="C44" s="223" t="s">
        <v>112</v>
      </c>
      <c r="D44" s="224">
        <v>-4.0601652854999317</v>
      </c>
      <c r="E44" s="224">
        <v>-3.8097629242907565</v>
      </c>
      <c r="F44" s="224">
        <v>-2.9114271753850547</v>
      </c>
      <c r="G44" s="224">
        <v>-3.1685785216731448</v>
      </c>
      <c r="H44" s="224">
        <v>-2.0832379819244125</v>
      </c>
      <c r="I44" s="224">
        <v>-1.1580238312032418</v>
      </c>
      <c r="J44" s="224">
        <v>-1.9316329162216732</v>
      </c>
      <c r="K44" s="224">
        <v>-1.7162026116961295</v>
      </c>
      <c r="L44" s="224">
        <v>-0.9920272106138508</v>
      </c>
      <c r="M44" s="224">
        <v>-1.2848603603414446</v>
      </c>
      <c r="N44" s="224">
        <v>-1.7046695635821476</v>
      </c>
      <c r="O44" s="224">
        <v>-1.9653331241175143</v>
      </c>
      <c r="P44" s="224">
        <v>-2.0596632932365737</v>
      </c>
      <c r="Q44" s="224">
        <v>-2.0442187300174384</v>
      </c>
      <c r="R44" s="224">
        <v>-2.082818034105232</v>
      </c>
    </row>
    <row r="45" spans="2:18" ht="13.5" customHeight="1">
      <c r="B45" s="223" t="s">
        <v>113</v>
      </c>
      <c r="C45" s="223" t="s">
        <v>113</v>
      </c>
      <c r="D45" s="224">
        <v>-2.3853377256253614</v>
      </c>
      <c r="E45" s="224">
        <v>-3.1904828218266199</v>
      </c>
      <c r="F45" s="224">
        <v>-2.7404551309706262</v>
      </c>
      <c r="G45" s="224">
        <v>-2.5384407867054173</v>
      </c>
      <c r="H45" s="224">
        <v>-3.5470897731846187</v>
      </c>
      <c r="I45" s="224">
        <v>-2.7343108746975719</v>
      </c>
      <c r="J45" s="224">
        <v>-3.0395911118698762</v>
      </c>
      <c r="K45" s="224">
        <v>-4.8191168337464534</v>
      </c>
      <c r="L45" s="224">
        <v>-7.5669419438296455</v>
      </c>
      <c r="M45" s="224">
        <v>-5.5324232285721715</v>
      </c>
      <c r="N45" s="224">
        <v>-4.3086186726214919</v>
      </c>
      <c r="O45" s="224">
        <v>-3.9992918144231053</v>
      </c>
      <c r="P45" s="224">
        <v>-3.35742424972246</v>
      </c>
      <c r="Q45" s="224">
        <v>-2.8358274224889399</v>
      </c>
      <c r="R45" s="224">
        <v>-1.8957502004971063</v>
      </c>
    </row>
    <row r="46" spans="2:18" ht="13.5" customHeight="1">
      <c r="B46" s="223" t="s">
        <v>114</v>
      </c>
      <c r="C46" s="223" t="s">
        <v>114</v>
      </c>
      <c r="D46" s="224">
        <v>6.2449120496796624</v>
      </c>
      <c r="E46" s="224">
        <v>2.3123584116958358</v>
      </c>
      <c r="F46" s="224">
        <v>2.0514631999398683</v>
      </c>
      <c r="G46" s="224">
        <v>-0.25489016285084487</v>
      </c>
      <c r="H46" s="224">
        <v>0.80947903971505153</v>
      </c>
      <c r="I46" s="224">
        <v>1.2883871653306009</v>
      </c>
      <c r="J46" s="224">
        <v>1.7429515280587029</v>
      </c>
      <c r="K46" s="224">
        <v>-0.25822308366569163</v>
      </c>
      <c r="L46" s="224">
        <v>-3.2652396793478764</v>
      </c>
      <c r="M46" s="224">
        <v>-3.5108314285089608</v>
      </c>
      <c r="N46" s="224">
        <v>-2.7935623539657026</v>
      </c>
      <c r="O46" s="224">
        <v>-2.2317284205401342</v>
      </c>
      <c r="P46" s="224">
        <v>-1.8188397251257342</v>
      </c>
      <c r="Q46" s="224">
        <v>-1.2300952953112341</v>
      </c>
      <c r="R46" s="224">
        <v>-1.309945864519459</v>
      </c>
    </row>
    <row r="47" spans="2:18" ht="13.5" customHeight="1">
      <c r="B47" s="223" t="s">
        <v>137</v>
      </c>
      <c r="C47" s="223" t="s">
        <v>137</v>
      </c>
      <c r="D47" s="224">
        <v>-5.4622646300890025</v>
      </c>
      <c r="E47" s="224">
        <v>-5.9640257977573485</v>
      </c>
      <c r="F47" s="224">
        <v>-5.0166889960786394</v>
      </c>
      <c r="G47" s="224">
        <v>-4.9832236829024028</v>
      </c>
      <c r="H47" s="224">
        <v>-3.163970781591563</v>
      </c>
      <c r="I47" s="224">
        <v>-1.9640065867094252</v>
      </c>
      <c r="J47" s="224">
        <v>-1.0226150789887607</v>
      </c>
      <c r="K47" s="224">
        <v>-3.2941910898551994</v>
      </c>
      <c r="L47" s="224">
        <v>-5.4152219687554108</v>
      </c>
      <c r="M47" s="224">
        <v>-4.7304581456508297</v>
      </c>
      <c r="N47" s="224">
        <v>-4.3507371487867488</v>
      </c>
      <c r="O47" s="224">
        <v>-4.0385241574173669</v>
      </c>
      <c r="P47" s="224">
        <v>-3.6952681897938109</v>
      </c>
      <c r="Q47" s="224">
        <v>-3.3033567275481124</v>
      </c>
      <c r="R47" s="224">
        <v>-2.9764958372840118</v>
      </c>
    </row>
    <row r="48" spans="2:18" ht="13.5" customHeight="1">
      <c r="B48" s="223" t="s">
        <v>116</v>
      </c>
      <c r="C48" s="223" t="s">
        <v>116</v>
      </c>
      <c r="D48" s="224">
        <v>-6.3151765199921686</v>
      </c>
      <c r="E48" s="224">
        <v>-6.8971186952822343</v>
      </c>
      <c r="F48" s="224">
        <v>-4.136083973859261</v>
      </c>
      <c r="G48" s="224">
        <v>-8.7497932036193706</v>
      </c>
      <c r="H48" s="224">
        <v>-8.5256140474168038</v>
      </c>
      <c r="I48" s="224">
        <v>-4.9045642291333502</v>
      </c>
      <c r="J48" s="224">
        <v>-7.8485627539907439</v>
      </c>
      <c r="K48" s="224">
        <v>-5.3198259595601902</v>
      </c>
      <c r="L48" s="224">
        <v>-9.5614252632947849</v>
      </c>
      <c r="M48" s="224">
        <v>-6.0754266655854146</v>
      </c>
      <c r="N48" s="224">
        <v>-6.2310280360815575</v>
      </c>
      <c r="O48" s="224">
        <v>-7.9568244603998233</v>
      </c>
      <c r="P48" s="224">
        <v>-8.6576452643522774</v>
      </c>
      <c r="Q48" s="224">
        <v>-7.0108432806292225</v>
      </c>
      <c r="R48" s="224">
        <v>-5.5506460308762806</v>
      </c>
    </row>
    <row r="49" spans="2:20" ht="13.5" customHeight="1">
      <c r="B49" s="223" t="s">
        <v>138</v>
      </c>
      <c r="C49" s="223" t="s">
        <v>138</v>
      </c>
      <c r="D49" s="224">
        <v>-2.8318925053610382</v>
      </c>
      <c r="E49" s="224">
        <v>-6.2077008380129133</v>
      </c>
      <c r="F49" s="224">
        <v>-5.7990630595745589</v>
      </c>
      <c r="G49" s="224">
        <v>-9.5383981838486029</v>
      </c>
      <c r="H49" s="224">
        <v>-6.0955777443713934</v>
      </c>
      <c r="I49" s="224">
        <v>-7.587017383963099</v>
      </c>
      <c r="J49" s="224">
        <v>-8.4367242188393448</v>
      </c>
      <c r="K49" s="224">
        <v>-9.8082068193252123</v>
      </c>
      <c r="L49" s="224">
        <v>-13.937784315620332</v>
      </c>
      <c r="M49" s="224">
        <v>-9.332125166485369</v>
      </c>
      <c r="N49" s="224">
        <v>-6.9284703028536443</v>
      </c>
      <c r="O49" s="224">
        <v>-3.996094376454669</v>
      </c>
      <c r="P49" s="224">
        <v>-1.2744303928600109</v>
      </c>
      <c r="Q49" s="224">
        <v>1.6289653375372168</v>
      </c>
      <c r="R49" s="224">
        <v>4.1289041050470905</v>
      </c>
    </row>
    <row r="50" spans="2:20" ht="13.5" customHeight="1">
      <c r="B50" s="403" t="s">
        <v>139</v>
      </c>
      <c r="C50" s="403" t="s">
        <v>139</v>
      </c>
      <c r="D50" s="404">
        <v>2.1626728366929259E-2</v>
      </c>
      <c r="E50" s="404">
        <v>-1.3244116961423713</v>
      </c>
      <c r="F50" s="404">
        <v>-1.1114778257914435</v>
      </c>
      <c r="G50" s="404">
        <v>-1.8050567814370599</v>
      </c>
      <c r="H50" s="404">
        <v>-6.5393747743208177</v>
      </c>
      <c r="I50" s="404">
        <v>-8.2883741414582346</v>
      </c>
      <c r="J50" s="404">
        <v>-4.6651072317846607</v>
      </c>
      <c r="K50" s="404">
        <v>-1.4447351384866156</v>
      </c>
      <c r="L50" s="404">
        <v>1.1296077746645032</v>
      </c>
      <c r="M50" s="404">
        <v>-0.81439810084541053</v>
      </c>
      <c r="N50" s="404">
        <v>-0.7705567692515839</v>
      </c>
      <c r="O50" s="404">
        <v>-0.76401720072095702</v>
      </c>
      <c r="P50" s="404">
        <v>-0.4731005146594201</v>
      </c>
      <c r="Q50" s="404">
        <v>-0.45101956638932561</v>
      </c>
      <c r="R50" s="404">
        <v>-0.44095738900365938</v>
      </c>
    </row>
    <row r="51" spans="2:20" ht="6" customHeight="1">
      <c r="B51" s="223"/>
      <c r="C51" s="223"/>
      <c r="D51" s="224"/>
      <c r="E51" s="224"/>
      <c r="F51" s="224"/>
      <c r="G51" s="224"/>
      <c r="H51" s="224"/>
      <c r="I51" s="224"/>
      <c r="J51" s="224"/>
      <c r="K51" s="224"/>
      <c r="L51" s="224"/>
      <c r="M51" s="224"/>
      <c r="N51" s="224"/>
      <c r="O51" s="224"/>
      <c r="P51" s="224"/>
      <c r="Q51" s="224"/>
      <c r="R51" s="224"/>
    </row>
    <row r="52" spans="2:20" ht="11.25" customHeight="1">
      <c r="B52" s="554" t="s">
        <v>572</v>
      </c>
      <c r="C52" s="554"/>
      <c r="D52" s="554"/>
      <c r="E52" s="554"/>
      <c r="F52" s="554"/>
      <c r="G52" s="554"/>
      <c r="H52" s="554"/>
      <c r="I52" s="554"/>
      <c r="J52" s="554"/>
      <c r="K52" s="554"/>
      <c r="L52" s="554"/>
      <c r="M52" s="554"/>
      <c r="N52" s="554"/>
      <c r="O52" s="554"/>
      <c r="P52" s="554"/>
      <c r="Q52" s="230"/>
      <c r="R52" s="230"/>
      <c r="T52" s="251"/>
    </row>
    <row r="53" spans="2:20" ht="15">
      <c r="B53" s="554" t="s">
        <v>219</v>
      </c>
      <c r="C53" s="554"/>
      <c r="D53" s="554"/>
      <c r="E53" s="554"/>
      <c r="F53" s="554"/>
      <c r="G53" s="554"/>
      <c r="H53" s="554"/>
      <c r="I53" s="554"/>
      <c r="J53" s="554"/>
      <c r="K53" s="554"/>
      <c r="L53" s="554"/>
      <c r="M53" s="554"/>
      <c r="N53" s="554"/>
      <c r="O53" s="554"/>
      <c r="P53" s="554"/>
      <c r="Q53" s="230"/>
      <c r="R53" s="230"/>
      <c r="T53" s="251"/>
    </row>
    <row r="54" spans="2:20" ht="24" customHeight="1">
      <c r="B54" s="561"/>
      <c r="C54" s="561"/>
      <c r="D54" s="561"/>
      <c r="E54" s="561"/>
      <c r="F54" s="561"/>
      <c r="G54" s="561"/>
      <c r="H54" s="561"/>
      <c r="I54" s="561"/>
      <c r="J54" s="561"/>
      <c r="K54" s="561"/>
      <c r="L54" s="561"/>
      <c r="M54" s="561"/>
      <c r="N54" s="561"/>
      <c r="O54" s="561"/>
      <c r="P54" s="561"/>
      <c r="Q54" s="561"/>
      <c r="R54" s="231"/>
      <c r="T54" s="251"/>
    </row>
    <row r="55" spans="2:20" ht="23.25" customHeight="1">
      <c r="B55" s="561"/>
      <c r="C55" s="554"/>
      <c r="D55" s="554"/>
      <c r="E55" s="554"/>
      <c r="F55" s="554"/>
      <c r="G55" s="554"/>
      <c r="H55" s="554"/>
      <c r="I55" s="554"/>
      <c r="J55" s="554"/>
      <c r="K55" s="554"/>
      <c r="L55" s="554"/>
      <c r="M55" s="554"/>
      <c r="N55" s="554"/>
      <c r="O55" s="554"/>
      <c r="P55" s="554"/>
      <c r="Q55" s="230"/>
      <c r="R55" s="230"/>
      <c r="T55" s="251"/>
    </row>
    <row r="56" spans="2:20">
      <c r="B56" s="223"/>
      <c r="C56" s="223"/>
      <c r="D56" s="231"/>
      <c r="E56" s="231"/>
      <c r="F56" s="231"/>
      <c r="G56" s="231"/>
      <c r="H56" s="231"/>
      <c r="I56" s="231"/>
      <c r="J56" s="231"/>
      <c r="K56" s="231"/>
      <c r="L56" s="231"/>
      <c r="M56" s="231"/>
      <c r="N56" s="231"/>
      <c r="O56" s="231"/>
      <c r="P56" s="231"/>
      <c r="Q56" s="231"/>
      <c r="R56" s="231"/>
    </row>
    <row r="57" spans="2:20">
      <c r="B57" s="223"/>
      <c r="C57" s="223"/>
      <c r="D57" s="231"/>
      <c r="E57" s="231"/>
      <c r="F57" s="231"/>
      <c r="G57" s="231"/>
      <c r="H57" s="231"/>
      <c r="I57" s="231"/>
      <c r="J57" s="231"/>
      <c r="K57" s="231"/>
      <c r="L57" s="231"/>
      <c r="M57" s="231"/>
      <c r="N57" s="231"/>
      <c r="O57" s="231"/>
      <c r="P57" s="231"/>
      <c r="Q57" s="231"/>
      <c r="R57" s="231"/>
    </row>
    <row r="58" spans="2:20">
      <c r="B58" s="223"/>
      <c r="C58" s="223"/>
      <c r="D58" s="231"/>
      <c r="E58" s="231"/>
      <c r="F58" s="231"/>
      <c r="G58" s="231"/>
      <c r="H58" s="231"/>
      <c r="I58" s="231"/>
      <c r="J58" s="231"/>
      <c r="K58" s="231"/>
      <c r="L58" s="231"/>
      <c r="M58" s="231"/>
      <c r="N58" s="231"/>
      <c r="O58" s="231"/>
      <c r="P58" s="231"/>
      <c r="Q58" s="231"/>
      <c r="R58" s="231"/>
    </row>
    <row r="59" spans="2:20">
      <c r="B59" s="223"/>
      <c r="C59" s="223"/>
      <c r="D59" s="231"/>
      <c r="E59" s="231"/>
      <c r="F59" s="231"/>
      <c r="G59" s="231"/>
      <c r="H59" s="231"/>
      <c r="I59" s="231"/>
      <c r="J59" s="231"/>
      <c r="K59" s="231"/>
      <c r="L59" s="231"/>
      <c r="M59" s="231"/>
      <c r="N59" s="231"/>
      <c r="O59" s="231"/>
      <c r="P59" s="231"/>
      <c r="Q59" s="231"/>
      <c r="R59" s="231"/>
    </row>
    <row r="60" spans="2:20">
      <c r="B60" s="223"/>
      <c r="C60" s="223"/>
      <c r="D60" s="231"/>
      <c r="E60" s="231"/>
      <c r="F60" s="231"/>
      <c r="G60" s="231"/>
      <c r="H60" s="231"/>
      <c r="I60" s="231"/>
      <c r="J60" s="231"/>
      <c r="K60" s="231"/>
      <c r="L60" s="231"/>
      <c r="M60" s="231"/>
      <c r="N60" s="231"/>
      <c r="O60" s="231"/>
      <c r="P60" s="231"/>
      <c r="Q60" s="231"/>
      <c r="R60" s="231"/>
    </row>
    <row r="61" spans="2:20">
      <c r="B61" s="223"/>
      <c r="C61" s="223"/>
      <c r="D61" s="231"/>
      <c r="E61" s="231"/>
      <c r="F61" s="231"/>
      <c r="G61" s="231"/>
      <c r="H61" s="231"/>
      <c r="I61" s="231"/>
      <c r="J61" s="231"/>
      <c r="K61" s="231"/>
      <c r="L61" s="231"/>
      <c r="M61" s="231"/>
      <c r="N61" s="231"/>
      <c r="O61" s="231"/>
      <c r="P61" s="231"/>
      <c r="Q61" s="231"/>
      <c r="R61" s="231"/>
    </row>
    <row r="62" spans="2:20">
      <c r="B62" s="223"/>
      <c r="C62" s="223"/>
      <c r="D62" s="231"/>
      <c r="E62" s="231"/>
      <c r="F62" s="231"/>
      <c r="G62" s="231"/>
      <c r="H62" s="231"/>
      <c r="I62" s="231"/>
      <c r="J62" s="231"/>
      <c r="K62" s="231"/>
      <c r="L62" s="231"/>
      <c r="M62" s="231"/>
      <c r="N62" s="231"/>
      <c r="O62" s="231"/>
      <c r="P62" s="231"/>
      <c r="Q62" s="231"/>
      <c r="R62" s="231"/>
    </row>
    <row r="63" spans="2:20">
      <c r="B63" s="223"/>
      <c r="C63" s="223"/>
      <c r="D63" s="231"/>
      <c r="E63" s="231"/>
      <c r="F63" s="231"/>
      <c r="G63" s="231"/>
      <c r="H63" s="231"/>
      <c r="I63" s="231"/>
      <c r="J63" s="231"/>
      <c r="K63" s="231"/>
      <c r="L63" s="231"/>
      <c r="M63" s="231"/>
      <c r="N63" s="231"/>
      <c r="O63" s="231"/>
      <c r="P63" s="231"/>
      <c r="Q63" s="231"/>
      <c r="R63" s="231"/>
    </row>
    <row r="64" spans="2:20">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sheetData>
  <mergeCells count="6">
    <mergeCell ref="B55:P55"/>
    <mergeCell ref="B2:R2"/>
    <mergeCell ref="B3:R3"/>
    <mergeCell ref="B52:P52"/>
    <mergeCell ref="B53:P53"/>
    <mergeCell ref="B54:Q54"/>
  </mergeCells>
  <conditionalFormatting sqref="B12:R50">
    <cfRule type="expression" dxfId="19" priority="2">
      <formula>MOD(ROW(),2)=0</formula>
    </cfRule>
  </conditionalFormatting>
  <conditionalFormatting sqref="D11:R11">
    <cfRule type="expression" dxfId="18" priority="1">
      <formula>MOD(ROW(),2)=0</formula>
    </cfRule>
  </conditionalFormatting>
  <pageMargins left="0.7" right="0.7" top="0.75" bottom="0.75" header="0.3" footer="0.3"/>
  <pageSetup scale="2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098E9-001F-41F9-AAA0-AE23B27112A1}">
  <sheetPr codeName="Sheet82">
    <tabColor theme="3" tint="0.39997558519241921"/>
    <pageSetUpPr fitToPage="1"/>
  </sheetPr>
  <dimension ref="A2:AI77"/>
  <sheetViews>
    <sheetView zoomScale="85" zoomScaleNormal="85" workbookViewId="0">
      <pane xSplit="3" ySplit="4" topLeftCell="D20" activePane="bottomRight" state="frozen"/>
      <selection activeCell="W16" sqref="A1:XFD1048576"/>
      <selection pane="topRight" activeCell="W16" sqref="A1:XFD1048576"/>
      <selection pane="bottomLeft" activeCell="W16" sqref="A1:XFD1048576"/>
      <selection pane="bottomRight" activeCell="H44" sqref="H44"/>
    </sheetView>
  </sheetViews>
  <sheetFormatPr defaultColWidth="9.140625" defaultRowHeight="15" outlineLevelCol="1"/>
  <cols>
    <col min="1" max="1" width="6.7109375" style="139" customWidth="1"/>
    <col min="2" max="2" width="28.140625" style="215" customWidth="1"/>
    <col min="3" max="3" width="20.5703125" style="215" hidden="1" customWidth="1" outlineLevel="1"/>
    <col min="4" max="4" width="8.140625" style="216" customWidth="1" collapsed="1"/>
    <col min="5" max="18" width="8.140625" style="216" customWidth="1"/>
    <col min="19" max="35" width="9.140625" style="139"/>
    <col min="36" max="16384" width="9.140625" style="215"/>
  </cols>
  <sheetData>
    <row r="2" spans="2:18">
      <c r="B2" s="557" t="s">
        <v>841</v>
      </c>
      <c r="C2" s="557"/>
      <c r="D2" s="557"/>
      <c r="E2" s="557"/>
      <c r="F2" s="557"/>
      <c r="G2" s="557"/>
      <c r="H2" s="557"/>
      <c r="I2" s="557"/>
      <c r="J2" s="557"/>
      <c r="K2" s="557"/>
      <c r="L2" s="557"/>
      <c r="M2" s="557"/>
      <c r="N2" s="557"/>
      <c r="O2" s="557"/>
      <c r="P2" s="557"/>
      <c r="Q2" s="557"/>
      <c r="R2" s="557"/>
    </row>
    <row r="3" spans="2:18">
      <c r="B3" s="559" t="s">
        <v>162</v>
      </c>
      <c r="C3" s="560"/>
      <c r="D3" s="560"/>
      <c r="E3" s="560"/>
      <c r="F3" s="560"/>
      <c r="G3" s="560"/>
      <c r="H3" s="560"/>
      <c r="I3" s="560"/>
      <c r="J3" s="560"/>
      <c r="K3" s="560"/>
      <c r="L3" s="560"/>
      <c r="M3" s="560"/>
      <c r="N3" s="560"/>
      <c r="O3" s="560"/>
      <c r="P3" s="560"/>
      <c r="Q3" s="560"/>
      <c r="R3" s="560"/>
    </row>
    <row r="4" spans="2:1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18" ht="14.1" customHeight="1">
      <c r="B5" s="225" t="s">
        <v>87</v>
      </c>
      <c r="C5" s="250" t="s">
        <v>160</v>
      </c>
      <c r="D5" s="227">
        <v>-1.0977947825948424</v>
      </c>
      <c r="E5" s="227">
        <v>-2.2058818293219851</v>
      </c>
      <c r="F5" s="227">
        <v>-2.008977317696504</v>
      </c>
      <c r="G5" s="227">
        <v>-2.5780681167351092</v>
      </c>
      <c r="H5" s="227">
        <v>-2.3598332489512512</v>
      </c>
      <c r="I5" s="227">
        <v>-2.0862934803085253</v>
      </c>
      <c r="J5" s="227">
        <v>-1.7219576905733915</v>
      </c>
      <c r="K5" s="227">
        <v>-2.2662274711664994</v>
      </c>
      <c r="L5" s="227">
        <v>-3.6639471205246696</v>
      </c>
      <c r="M5" s="227">
        <v>-3.1772158103670383</v>
      </c>
      <c r="N5" s="227">
        <v>-2.5555466094399399</v>
      </c>
      <c r="O5" s="227">
        <v>-2.0861306393636876</v>
      </c>
      <c r="P5" s="227">
        <v>-1.8951558790882128</v>
      </c>
      <c r="Q5" s="227">
        <v>-1.7015828704620788</v>
      </c>
      <c r="R5" s="227">
        <v>-1.564086238119105</v>
      </c>
    </row>
    <row r="6" spans="2:18" ht="14.1" customHeight="1">
      <c r="B6" s="228" t="s">
        <v>61</v>
      </c>
      <c r="C6" s="250" t="s">
        <v>590</v>
      </c>
      <c r="D6" s="227">
        <v>0.85816135807803251</v>
      </c>
      <c r="E6" s="227">
        <v>-1.7175795601368018</v>
      </c>
      <c r="F6" s="227">
        <v>-1.6445937560909527</v>
      </c>
      <c r="G6" s="227">
        <v>-3.0481951715394628</v>
      </c>
      <c r="H6" s="227">
        <v>-3.6859393873394812</v>
      </c>
      <c r="I6" s="227">
        <v>-4.0731233107665892</v>
      </c>
      <c r="J6" s="227">
        <v>-2.5297630391642301</v>
      </c>
      <c r="K6" s="227">
        <v>-2.8879519777525937</v>
      </c>
      <c r="L6" s="227">
        <v>-3.7354022387679282</v>
      </c>
      <c r="M6" s="227">
        <v>-2.7481741326364335</v>
      </c>
      <c r="N6" s="227">
        <v>-3.0067048202743751</v>
      </c>
      <c r="O6" s="227">
        <v>-2.8202327166829106</v>
      </c>
      <c r="P6" s="227">
        <v>-2.8062749301581764</v>
      </c>
      <c r="Q6" s="227">
        <v>-2.8206640692311384</v>
      </c>
      <c r="R6" s="227">
        <v>-2.9172290149367992</v>
      </c>
    </row>
    <row r="7" spans="2:18" ht="14.1" customHeight="1">
      <c r="B7" s="228" t="s">
        <v>49</v>
      </c>
      <c r="C7" s="250" t="s">
        <v>591</v>
      </c>
      <c r="D7" s="227">
        <v>-2.6648683825866795</v>
      </c>
      <c r="E7" s="227">
        <v>-2.8233541874827561</v>
      </c>
      <c r="F7" s="227">
        <v>-2.1509497970100435</v>
      </c>
      <c r="G7" s="227">
        <v>-2.4897838439443096</v>
      </c>
      <c r="H7" s="227">
        <v>-1.7221627806046114</v>
      </c>
      <c r="I7" s="227">
        <v>-1.2203258661506859</v>
      </c>
      <c r="J7" s="227">
        <v>-1.3160343659208151</v>
      </c>
      <c r="K7" s="227">
        <v>-2.556748962438641</v>
      </c>
      <c r="L7" s="227">
        <v>-3.7463611325169346</v>
      </c>
      <c r="M7" s="227">
        <v>-3.9424753680454585</v>
      </c>
      <c r="N7" s="227">
        <v>-3.4083253035079477</v>
      </c>
      <c r="O7" s="227">
        <v>-2.8603483655375177</v>
      </c>
      <c r="P7" s="227">
        <v>-2.595524446762854</v>
      </c>
      <c r="Q7" s="227">
        <v>-2.2781048191579822</v>
      </c>
      <c r="R7" s="227">
        <v>-2.0352515363513204</v>
      </c>
    </row>
    <row r="8" spans="2:18" ht="14.1" customHeight="1">
      <c r="B8" s="228" t="s">
        <v>55</v>
      </c>
      <c r="C8" s="250" t="s">
        <v>592</v>
      </c>
      <c r="D8" s="227">
        <v>-2.2415448402442011</v>
      </c>
      <c r="E8" s="227">
        <v>-3.7341173947733424</v>
      </c>
      <c r="F8" s="227">
        <v>-2.4590067660184523</v>
      </c>
      <c r="G8" s="227">
        <v>-0.65279797787410987</v>
      </c>
      <c r="H8" s="227">
        <v>-0.12844697496959334</v>
      </c>
      <c r="I8" s="227">
        <v>-3.8261548287041466E-2</v>
      </c>
      <c r="J8" s="227">
        <v>-0.35385736275747215</v>
      </c>
      <c r="K8" s="227">
        <v>0.28872253528910458</v>
      </c>
      <c r="L8" s="227">
        <v>-2.8461956112625972</v>
      </c>
      <c r="M8" s="227">
        <v>-2.6573349645943352</v>
      </c>
      <c r="N8" s="227">
        <v>-1.4879769629477426</v>
      </c>
      <c r="O8" s="227">
        <v>-1.2967517332458374</v>
      </c>
      <c r="P8" s="227">
        <v>-1.4623094043425395</v>
      </c>
      <c r="Q8" s="227">
        <v>-1.4676663667578842</v>
      </c>
      <c r="R8" s="227">
        <v>-1.3249874523533356</v>
      </c>
    </row>
    <row r="9" spans="2:18" ht="14.1" customHeight="1">
      <c r="B9" s="228" t="s">
        <v>34</v>
      </c>
      <c r="C9" s="250" t="s">
        <v>593</v>
      </c>
      <c r="D9" s="227">
        <v>-0.58468392283155712</v>
      </c>
      <c r="E9" s="227">
        <v>-2.0858144969828869</v>
      </c>
      <c r="F9" s="227">
        <v>-2.2323057765610108</v>
      </c>
      <c r="G9" s="227">
        <v>-2.8680959089161377</v>
      </c>
      <c r="H9" s="227">
        <v>-3.0180632432612096</v>
      </c>
      <c r="I9" s="227">
        <v>-2.7486796540416991</v>
      </c>
      <c r="J9" s="227">
        <v>-2.0043874719022958</v>
      </c>
      <c r="K9" s="227">
        <v>-2.0975743409292722</v>
      </c>
      <c r="L9" s="227">
        <v>-3.5599460099178519</v>
      </c>
      <c r="M9" s="227">
        <v>-2.6475061226480481</v>
      </c>
      <c r="N9" s="227">
        <v>-2.0041587553490676</v>
      </c>
      <c r="O9" s="227">
        <v>-1.5666259931541764</v>
      </c>
      <c r="P9" s="227">
        <v>-1.4247063548977761</v>
      </c>
      <c r="Q9" s="227">
        <v>-1.3509950885876516</v>
      </c>
      <c r="R9" s="227">
        <v>-1.3018805641059636</v>
      </c>
    </row>
    <row r="10" spans="2:18" ht="14.1" customHeight="1">
      <c r="B10" s="228" t="s">
        <v>48</v>
      </c>
      <c r="C10" s="250" t="s">
        <v>594</v>
      </c>
      <c r="D10" s="227">
        <v>0.18617611164433739</v>
      </c>
      <c r="E10" s="227">
        <v>-1.0886251609968811</v>
      </c>
      <c r="F10" s="227">
        <v>-0.46800645535977237</v>
      </c>
      <c r="G10" s="227">
        <v>-1.8769741753084102</v>
      </c>
      <c r="H10" s="227">
        <v>-1.667950409567887</v>
      </c>
      <c r="I10" s="227">
        <v>-2.1843796218653218</v>
      </c>
      <c r="J10" s="227">
        <v>-2.0590215427126304</v>
      </c>
      <c r="K10" s="227">
        <v>-2.8332413679632391</v>
      </c>
      <c r="L10" s="227">
        <v>-4.2150952418968277</v>
      </c>
      <c r="M10" s="227">
        <v>-3.4676046439747856</v>
      </c>
      <c r="N10" s="227">
        <v>-2.7562703581770407</v>
      </c>
      <c r="O10" s="227">
        <v>-2.3614605626926077</v>
      </c>
      <c r="P10" s="227">
        <v>-2.0822002049018109</v>
      </c>
      <c r="Q10" s="227">
        <v>-1.5373038087910174</v>
      </c>
      <c r="R10" s="227">
        <v>-1.2545329102660721</v>
      </c>
    </row>
    <row r="11" spans="2:18" ht="16.5" customHeight="1">
      <c r="B11" s="223" t="s">
        <v>431</v>
      </c>
      <c r="C11" s="223" t="s">
        <v>431</v>
      </c>
      <c r="D11" s="224">
        <v>0.25731829230280184</v>
      </c>
      <c r="E11" s="224">
        <v>-0.54394839000918438</v>
      </c>
      <c r="F11" s="224">
        <v>-1.6850429138689216</v>
      </c>
      <c r="G11" s="224">
        <v>-1.3264922618744768</v>
      </c>
      <c r="H11" s="224">
        <v>0.19218505151315959</v>
      </c>
      <c r="I11" s="224">
        <v>-0.60419914848068057</v>
      </c>
      <c r="J11" s="224">
        <v>1.6935967990763523</v>
      </c>
      <c r="K11" s="224">
        <v>-1.0187428657267046</v>
      </c>
      <c r="L11" s="224">
        <v>-2.4209354474568481</v>
      </c>
      <c r="M11" s="224">
        <v>-2.4585409706291719</v>
      </c>
      <c r="N11" s="224">
        <v>-1.4565815352895761</v>
      </c>
      <c r="O11" s="224">
        <v>-0.66236910482990607</v>
      </c>
      <c r="P11" s="224">
        <v>-0.58809115975853921</v>
      </c>
      <c r="Q11" s="224">
        <v>-0.77240041037118867</v>
      </c>
      <c r="R11" s="224">
        <v>-0.79071082376406721</v>
      </c>
    </row>
    <row r="12" spans="2:18" ht="13.5" customHeight="1">
      <c r="B12" s="223" t="s">
        <v>92</v>
      </c>
      <c r="C12" s="223" t="s">
        <v>92</v>
      </c>
      <c r="D12" s="224">
        <v>-1.0501286954939135</v>
      </c>
      <c r="E12" s="224">
        <v>-1.3794044522618296</v>
      </c>
      <c r="F12" s="224">
        <v>-0.97769221472106638</v>
      </c>
      <c r="G12" s="224">
        <v>-1.9315870576526402</v>
      </c>
      <c r="H12" s="224">
        <v>-1.4504314447812601</v>
      </c>
      <c r="I12" s="224">
        <v>-1.6219126543906885</v>
      </c>
      <c r="J12" s="224">
        <v>-2.7849178617195012</v>
      </c>
      <c r="K12" s="224">
        <v>-3.4876148218280827</v>
      </c>
      <c r="L12" s="224">
        <v>-3.4009093812838476</v>
      </c>
      <c r="M12" s="224">
        <v>-3.825365964681072</v>
      </c>
      <c r="N12" s="224">
        <v>-3.1946880509209503</v>
      </c>
      <c r="O12" s="224">
        <v>-2.5177852943921653</v>
      </c>
      <c r="P12" s="224">
        <v>-2.5704047353245922</v>
      </c>
      <c r="Q12" s="224">
        <v>-2.4862097916256674</v>
      </c>
      <c r="R12" s="224">
        <v>-2.4332964333723863</v>
      </c>
    </row>
    <row r="13" spans="2:18" ht="13.5" customHeight="1">
      <c r="B13" s="223" t="s">
        <v>93</v>
      </c>
      <c r="C13" s="223" t="s">
        <v>93</v>
      </c>
      <c r="D13" s="224">
        <v>0.19129068399519958</v>
      </c>
      <c r="E13" s="224">
        <v>-1.0439066319551211</v>
      </c>
      <c r="F13" s="224">
        <v>-1.3711724002892156</v>
      </c>
      <c r="G13" s="224">
        <v>-5.0138471430519242</v>
      </c>
      <c r="H13" s="224">
        <v>-3.3844185198344667</v>
      </c>
      <c r="I13" s="224">
        <v>-2.7609022453556764</v>
      </c>
      <c r="J13" s="224">
        <v>-1.3852562202987715</v>
      </c>
      <c r="K13" s="224">
        <v>1.056962809033948</v>
      </c>
      <c r="L13" s="224">
        <v>-2.8342139463068414</v>
      </c>
      <c r="M13" s="224">
        <v>-2.132979644554184</v>
      </c>
      <c r="N13" s="224">
        <v>-0.78813460309074201</v>
      </c>
      <c r="O13" s="224">
        <v>-0.36316645729368785</v>
      </c>
      <c r="P13" s="224">
        <v>2.5150730933363515E-2</v>
      </c>
      <c r="Q13" s="224">
        <v>-6.5197600441498652E-2</v>
      </c>
      <c r="R13" s="224">
        <v>0.49939705197017692</v>
      </c>
    </row>
    <row r="14" spans="2:18" ht="13.5" customHeight="1">
      <c r="B14" s="223" t="s">
        <v>94</v>
      </c>
      <c r="C14" s="223" t="s">
        <v>94</v>
      </c>
      <c r="D14" s="224">
        <v>-2.1113917568366793</v>
      </c>
      <c r="E14" s="224">
        <v>-3.0253988953152211</v>
      </c>
      <c r="F14" s="224">
        <v>-1.0981215228724466</v>
      </c>
      <c r="G14" s="224">
        <v>-1.4642672844538298</v>
      </c>
      <c r="H14" s="224">
        <v>-2.2248971973838536</v>
      </c>
      <c r="I14" s="224">
        <v>-6.0393107260839951</v>
      </c>
      <c r="J14" s="224">
        <v>-3.2740725744920458</v>
      </c>
      <c r="K14" s="224">
        <v>-2.1920926233952782</v>
      </c>
      <c r="L14" s="224">
        <v>-3.9784903336444812</v>
      </c>
      <c r="M14" s="224">
        <v>-3.8640137753811095</v>
      </c>
      <c r="N14" s="224">
        <v>-3.1529610437475477</v>
      </c>
      <c r="O14" s="224">
        <v>-2.1912818829274845</v>
      </c>
      <c r="P14" s="224">
        <v>-1.1373942762798301</v>
      </c>
      <c r="Q14" s="224">
        <v>-1.1363027474600063</v>
      </c>
      <c r="R14" s="224">
        <v>-1.1398267116754008</v>
      </c>
    </row>
    <row r="15" spans="2:18" ht="13.5" customHeight="1">
      <c r="B15" s="223" t="s">
        <v>95</v>
      </c>
      <c r="C15" s="223" t="s">
        <v>95</v>
      </c>
      <c r="D15" s="224">
        <v>-4.2272806701919574</v>
      </c>
      <c r="E15" s="224">
        <v>-2.2832231141652857</v>
      </c>
      <c r="F15" s="224">
        <v>-1.3041633264582155</v>
      </c>
      <c r="G15" s="224">
        <v>-0.34253975881211152</v>
      </c>
      <c r="H15" s="224">
        <v>5.8993788851450332E-2</v>
      </c>
      <c r="I15" s="224">
        <v>-0.45385488678550623</v>
      </c>
      <c r="J15" s="224">
        <v>1.0072168467341562</v>
      </c>
      <c r="K15" s="224">
        <v>3.3408302859767778</v>
      </c>
      <c r="L15" s="224">
        <v>-1.3338926909300128</v>
      </c>
      <c r="M15" s="224">
        <v>-2.9713183112149184</v>
      </c>
      <c r="N15" s="224">
        <v>-3.7554935683722306</v>
      </c>
      <c r="O15" s="224">
        <v>-4.4972532201899247</v>
      </c>
      <c r="P15" s="224">
        <v>-5.1490267719846043</v>
      </c>
      <c r="Q15" s="224">
        <v>-5.0288554431919499</v>
      </c>
      <c r="R15" s="224">
        <v>-4.8466305893546435</v>
      </c>
    </row>
    <row r="16" spans="2:18" ht="13.5" customHeight="1">
      <c r="B16" s="223" t="s">
        <v>126</v>
      </c>
      <c r="C16" s="223" t="s">
        <v>126</v>
      </c>
      <c r="D16" s="224">
        <v>-1.1015405874064617</v>
      </c>
      <c r="E16" s="224">
        <v>-3.3426296266631961</v>
      </c>
      <c r="F16" s="224">
        <v>-3.850202260658703</v>
      </c>
      <c r="G16" s="224">
        <v>-4.039357777704617</v>
      </c>
      <c r="H16" s="224">
        <v>-5.3436684246205628</v>
      </c>
      <c r="I16" s="224">
        <v>-4.0157143986458719</v>
      </c>
      <c r="J16" s="224">
        <v>-1.5635066775839552</v>
      </c>
      <c r="K16" s="224">
        <v>-2.2941479459074756</v>
      </c>
      <c r="L16" s="224">
        <v>-3.2191551410009045</v>
      </c>
      <c r="M16" s="224">
        <v>-1.5099936826650189</v>
      </c>
      <c r="N16" s="224">
        <v>-0.91918098284132554</v>
      </c>
      <c r="O16" s="224">
        <v>-0.27758509439814916</v>
      </c>
      <c r="P16" s="224">
        <v>-0.45295501771847096</v>
      </c>
      <c r="Q16" s="224">
        <v>-0.31670867352124188</v>
      </c>
      <c r="R16" s="224">
        <v>-0.549542054959406</v>
      </c>
    </row>
    <row r="17" spans="2:34" ht="13.5" customHeight="1">
      <c r="B17" s="223" t="s">
        <v>96</v>
      </c>
      <c r="C17" s="223" t="s">
        <v>96</v>
      </c>
      <c r="D17" s="224">
        <v>0.91438580919209078</v>
      </c>
      <c r="E17" s="224">
        <v>-1.5354886188962615</v>
      </c>
      <c r="F17" s="224">
        <v>-3.5967381602876012</v>
      </c>
      <c r="G17" s="224">
        <v>-2.6945700623225299</v>
      </c>
      <c r="H17" s="224">
        <v>5.9255198320596711E-2</v>
      </c>
      <c r="I17" s="224">
        <v>1.3448285509921569</v>
      </c>
      <c r="J17" s="224">
        <v>3.0250435526114212</v>
      </c>
      <c r="K17" s="224">
        <v>0.82255301599308361</v>
      </c>
      <c r="L17" s="224">
        <v>2.5174573974702188</v>
      </c>
      <c r="M17" s="224">
        <v>4.8248985167572263E-2</v>
      </c>
      <c r="N17" s="224">
        <v>1.4850609041078247</v>
      </c>
      <c r="O17" s="224">
        <v>0.61769987911738433</v>
      </c>
      <c r="P17" s="224">
        <v>1.0884235548382601</v>
      </c>
      <c r="Q17" s="224">
        <v>2.7671399917326043</v>
      </c>
      <c r="R17" s="224">
        <v>2.4351572950540086</v>
      </c>
    </row>
    <row r="18" spans="2:34" ht="13.5" customHeight="1">
      <c r="B18" s="223" t="s">
        <v>166</v>
      </c>
      <c r="C18" s="223" t="s">
        <v>166</v>
      </c>
      <c r="D18" s="224">
        <v>2.3364896180894612</v>
      </c>
      <c r="E18" s="224">
        <v>2.3905645752449298</v>
      </c>
      <c r="F18" s="224">
        <v>0.28186471120524431</v>
      </c>
      <c r="G18" s="224">
        <v>-0.13617670682614594</v>
      </c>
      <c r="H18" s="224">
        <v>-0.22544802123191601</v>
      </c>
      <c r="I18" s="224">
        <v>1.6272828991211696</v>
      </c>
      <c r="J18" s="224">
        <v>0.37262867102463654</v>
      </c>
      <c r="K18" s="224">
        <v>-1.6550078171928662</v>
      </c>
      <c r="L18" s="224">
        <v>-1.268768567845771</v>
      </c>
      <c r="M18" s="224">
        <v>-0.6503456558198506</v>
      </c>
      <c r="N18" s="224">
        <v>-0.13085670019992937</v>
      </c>
      <c r="O18" s="224">
        <v>-0.25391611252444424</v>
      </c>
      <c r="P18" s="224">
        <v>-0.64478188880427512</v>
      </c>
      <c r="Q18" s="224">
        <v>-0.61207029706096749</v>
      </c>
      <c r="R18" s="224">
        <v>-0.45873931848618821</v>
      </c>
      <c r="T18" s="146"/>
      <c r="U18" s="146"/>
      <c r="V18" s="146"/>
      <c r="W18" s="146"/>
      <c r="X18" s="146"/>
      <c r="Y18" s="146"/>
      <c r="Z18" s="146"/>
      <c r="AA18" s="146"/>
      <c r="AB18" s="146"/>
      <c r="AC18" s="146"/>
      <c r="AD18" s="146"/>
      <c r="AE18" s="146"/>
      <c r="AF18" s="146"/>
      <c r="AG18" s="146"/>
      <c r="AH18" s="146"/>
    </row>
    <row r="19" spans="2:34" ht="13.5" customHeight="1">
      <c r="B19" s="223" t="s">
        <v>156</v>
      </c>
      <c r="C19" s="223" t="s">
        <v>156</v>
      </c>
      <c r="D19" s="224">
        <v>7.2470660860736595</v>
      </c>
      <c r="E19" s="224">
        <v>-2.6508477052001993</v>
      </c>
      <c r="F19" s="224">
        <v>-10.550175215031457</v>
      </c>
      <c r="G19" s="224">
        <v>-17.159312945477129</v>
      </c>
      <c r="H19" s="224">
        <v>-13.660697453243099</v>
      </c>
      <c r="I19" s="224">
        <v>-4.2693198792830112</v>
      </c>
      <c r="J19" s="224">
        <v>7.6745533175021032</v>
      </c>
      <c r="K19" s="224">
        <v>8.0481729230053567</v>
      </c>
      <c r="L19" s="224">
        <v>2.9333322861869142</v>
      </c>
      <c r="M19" s="224">
        <v>4.5341387718810076</v>
      </c>
      <c r="N19" s="224">
        <v>3.313784493148459</v>
      </c>
      <c r="O19" s="224">
        <v>5.3731979409564072</v>
      </c>
      <c r="P19" s="224">
        <v>5.3971648770347986</v>
      </c>
      <c r="Q19" s="224">
        <v>4.9950143708673078</v>
      </c>
      <c r="R19" s="224">
        <v>5.1704090460702012</v>
      </c>
    </row>
    <row r="20" spans="2:34" ht="13.5" customHeight="1">
      <c r="B20" s="223" t="s">
        <v>99</v>
      </c>
      <c r="C20" s="223" t="s">
        <v>99</v>
      </c>
      <c r="D20" s="224">
        <v>-1.0443369939963509</v>
      </c>
      <c r="E20" s="224">
        <v>-0.61496561190843024</v>
      </c>
      <c r="F20" s="224">
        <v>-0.68329582183882487</v>
      </c>
      <c r="G20" s="224">
        <v>-0.94379080665653925</v>
      </c>
      <c r="H20" s="224">
        <v>-1.7390435881840016</v>
      </c>
      <c r="I20" s="224">
        <v>-2.0660089973060591</v>
      </c>
      <c r="J20" s="224">
        <v>-1.582695240464695</v>
      </c>
      <c r="K20" s="224">
        <v>-0.77059338329082516</v>
      </c>
      <c r="L20" s="224">
        <v>-3.9496773909926541</v>
      </c>
      <c r="M20" s="224">
        <v>-2.6373307868851374</v>
      </c>
      <c r="N20" s="224">
        <v>-1.8654261369276826</v>
      </c>
      <c r="O20" s="224">
        <v>-1.3393274721330191</v>
      </c>
      <c r="P20" s="224">
        <v>-1.3478278452047179</v>
      </c>
      <c r="Q20" s="224">
        <v>-1.3354945390663795</v>
      </c>
      <c r="R20" s="224">
        <v>-1.4168149328570978</v>
      </c>
    </row>
    <row r="21" spans="2:34" ht="13.5" customHeight="1">
      <c r="B21" s="223" t="s">
        <v>100</v>
      </c>
      <c r="C21" s="223" t="s">
        <v>100</v>
      </c>
      <c r="D21" s="224">
        <v>-0.87349359492683321</v>
      </c>
      <c r="E21" s="224">
        <v>-1.5923954235408715</v>
      </c>
      <c r="F21" s="224">
        <v>-2.2246451091941868</v>
      </c>
      <c r="G21" s="224">
        <v>-1.5358298271942501</v>
      </c>
      <c r="H21" s="224">
        <v>-1.8392711910908521</v>
      </c>
      <c r="I21" s="224">
        <v>-2.7933409675276635</v>
      </c>
      <c r="J21" s="224">
        <v>-2.5031596353486787</v>
      </c>
      <c r="K21" s="224">
        <v>-2.0307343431180529</v>
      </c>
      <c r="L21" s="224">
        <v>-2.3647887260151874</v>
      </c>
      <c r="M21" s="224">
        <v>-2.7297863494008037</v>
      </c>
      <c r="N21" s="224">
        <v>-1.3585686762328741</v>
      </c>
      <c r="O21" s="224">
        <v>-0.93434015437605589</v>
      </c>
      <c r="P21" s="224">
        <v>-0.84966133899045082</v>
      </c>
      <c r="Q21" s="224">
        <v>-0.20589709165460968</v>
      </c>
      <c r="R21" s="224">
        <v>-0.24812876360292774</v>
      </c>
    </row>
    <row r="22" spans="2:34" ht="13.5" customHeight="1">
      <c r="B22" s="223" t="s">
        <v>101</v>
      </c>
      <c r="C22" s="223" t="s">
        <v>101</v>
      </c>
      <c r="D22" s="224">
        <v>-5.75881752981575</v>
      </c>
      <c r="E22" s="224">
        <v>-5.6219621425691058</v>
      </c>
      <c r="F22" s="224">
        <v>-3.419811630124618</v>
      </c>
      <c r="G22" s="224">
        <v>0.95386518990171754</v>
      </c>
      <c r="H22" s="224">
        <v>-1.527113281454735</v>
      </c>
      <c r="I22" s="224">
        <v>1.2267573892400361</v>
      </c>
      <c r="J22" s="224">
        <v>-1.3869430939752359</v>
      </c>
      <c r="K22" s="224">
        <v>-1.6876993000216014</v>
      </c>
      <c r="L22" s="224">
        <v>-9.2333581918173451</v>
      </c>
      <c r="M22" s="224">
        <v>-5.3711009661100126</v>
      </c>
      <c r="N22" s="224">
        <v>-1.565415336696117</v>
      </c>
      <c r="O22" s="224">
        <v>-0.85035724350576281</v>
      </c>
      <c r="P22" s="224">
        <v>-0.42291315616491582</v>
      </c>
      <c r="Q22" s="224">
        <v>-0.30384546030339266</v>
      </c>
      <c r="R22" s="224">
        <v>1.4478655431636605</v>
      </c>
    </row>
    <row r="23" spans="2:34" ht="13.5" customHeight="1">
      <c r="B23" s="223" t="s">
        <v>45</v>
      </c>
      <c r="C23" s="223" t="s">
        <v>45</v>
      </c>
      <c r="D23" s="224">
        <v>-1.2052018501845732</v>
      </c>
      <c r="E23" s="224">
        <v>-3.0212471344335952</v>
      </c>
      <c r="F23" s="224">
        <v>-2.2408681945264304</v>
      </c>
      <c r="G23" s="224">
        <v>-6.0682677847149433</v>
      </c>
      <c r="H23" s="224">
        <v>0.94844718885400725</v>
      </c>
      <c r="I23" s="224">
        <v>-1.1498207381103283</v>
      </c>
      <c r="J23" s="224">
        <v>-0.26241295101285345</v>
      </c>
      <c r="K23" s="224">
        <v>-1.0410111221540275E-2</v>
      </c>
      <c r="L23" s="224">
        <v>-2.668049606148025</v>
      </c>
      <c r="M23" s="224">
        <v>-1.3795335862060256</v>
      </c>
      <c r="N23" s="224">
        <v>-1.3190732222009152</v>
      </c>
      <c r="O23" s="224">
        <v>-1.3841959576863774</v>
      </c>
      <c r="P23" s="224">
        <v>-1.1661180646405687</v>
      </c>
      <c r="Q23" s="224">
        <v>-1.3046458870948816</v>
      </c>
      <c r="R23" s="224">
        <v>-1.4351224547632793</v>
      </c>
      <c r="U23" s="146"/>
      <c r="V23" s="146"/>
      <c r="W23" s="146"/>
      <c r="X23" s="146"/>
      <c r="Y23" s="146"/>
      <c r="Z23" s="146"/>
      <c r="AA23" s="146"/>
    </row>
    <row r="24" spans="2:34" ht="13.5" customHeight="1">
      <c r="B24" s="223" t="s">
        <v>102</v>
      </c>
      <c r="C24" s="223" t="s">
        <v>102</v>
      </c>
      <c r="D24" s="224">
        <v>-2.5108725383222379</v>
      </c>
      <c r="E24" s="224">
        <v>-3.8781437696592405</v>
      </c>
      <c r="F24" s="224">
        <v>-3.4899645183983163</v>
      </c>
      <c r="G24" s="224">
        <v>-1.372561930576977</v>
      </c>
      <c r="H24" s="224">
        <v>0.19632956181099187</v>
      </c>
      <c r="I24" s="224">
        <v>0.17222549925212396</v>
      </c>
      <c r="J24" s="224">
        <v>-0.85430768529544798</v>
      </c>
      <c r="K24" s="224">
        <v>-1.1017357627802729</v>
      </c>
      <c r="L24" s="224">
        <v>-2.0235102362095323</v>
      </c>
      <c r="M24" s="224">
        <v>-2.6083799016258062</v>
      </c>
      <c r="N24" s="224">
        <v>-2.475464842711796</v>
      </c>
      <c r="O24" s="224">
        <v>-2.0404841955816901</v>
      </c>
      <c r="P24" s="224">
        <v>-2.048994508099315</v>
      </c>
      <c r="Q24" s="224">
        <v>-1.9623991535890455</v>
      </c>
      <c r="R24" s="224">
        <v>-1.9926401346501099</v>
      </c>
      <c r="U24" s="259"/>
      <c r="V24" s="259"/>
      <c r="W24" s="259"/>
      <c r="X24" s="259"/>
      <c r="Y24" s="259"/>
      <c r="Z24" s="259"/>
      <c r="AA24" s="259"/>
    </row>
    <row r="25" spans="2:34" ht="13.5" customHeight="1">
      <c r="B25" s="223" t="s">
        <v>127</v>
      </c>
      <c r="C25" s="223" t="s">
        <v>127</v>
      </c>
      <c r="D25" s="224">
        <v>-3.5959771750291636</v>
      </c>
      <c r="E25" s="224">
        <v>-5.5660257619806712</v>
      </c>
      <c r="F25" s="224">
        <v>-2.6304116167968528</v>
      </c>
      <c r="G25" s="224">
        <v>2.0070783707069578E-2</v>
      </c>
      <c r="H25" s="224">
        <v>0.21930510479950183</v>
      </c>
      <c r="I25" s="224">
        <v>0.2048377996387159</v>
      </c>
      <c r="J25" s="224">
        <v>0.80497285744041391</v>
      </c>
      <c r="K25" s="224">
        <v>0.83731148494018171</v>
      </c>
      <c r="L25" s="224">
        <v>-3.6687682413094231</v>
      </c>
      <c r="M25" s="224">
        <v>-2.6543919032179368</v>
      </c>
      <c r="N25" s="224">
        <v>-1.2300250505993893</v>
      </c>
      <c r="O25" s="224">
        <v>-1.5355198599961455</v>
      </c>
      <c r="P25" s="224">
        <v>-1.3335795307361706</v>
      </c>
      <c r="Q25" s="224">
        <v>-1.2140756485084432</v>
      </c>
      <c r="R25" s="224">
        <v>-0.9602212139245182</v>
      </c>
    </row>
    <row r="26" spans="2:34" ht="13.5" customHeight="1">
      <c r="B26" s="223" t="s">
        <v>104</v>
      </c>
      <c r="C26" s="223" t="s">
        <v>104</v>
      </c>
      <c r="D26" s="224">
        <v>-2.8838730267496131</v>
      </c>
      <c r="E26" s="224">
        <v>-3.296682801246257</v>
      </c>
      <c r="F26" s="224">
        <v>-4.7872662371856753</v>
      </c>
      <c r="G26" s="224">
        <v>-5.2601028010340869</v>
      </c>
      <c r="H26" s="224">
        <v>-5.3435325342077462</v>
      </c>
      <c r="I26" s="224">
        <v>-4.5141778995740207</v>
      </c>
      <c r="J26" s="224">
        <v>-3.7160810270553868</v>
      </c>
      <c r="K26" s="224">
        <v>-3.9237593518125045</v>
      </c>
      <c r="L26" s="224">
        <v>-4.5286618253455684</v>
      </c>
      <c r="M26" s="224">
        <v>-4.0467000588808064</v>
      </c>
      <c r="N26" s="224">
        <v>-2.2570744595543024</v>
      </c>
      <c r="O26" s="224">
        <v>-0.65998996074389393</v>
      </c>
      <c r="P26" s="224">
        <v>0.13660936408944313</v>
      </c>
      <c r="Q26" s="224">
        <v>0.67776682719077563</v>
      </c>
      <c r="R26" s="224">
        <v>1.0843062066722176</v>
      </c>
    </row>
    <row r="27" spans="2:34" ht="13.5" customHeight="1">
      <c r="B27" s="223" t="s">
        <v>128</v>
      </c>
      <c r="C27" s="223" t="s">
        <v>128</v>
      </c>
      <c r="D27" s="224">
        <v>-4.9185758779722946</v>
      </c>
      <c r="E27" s="224">
        <v>-2.8572503374729905</v>
      </c>
      <c r="F27" s="224">
        <v>-2.3094115002807625</v>
      </c>
      <c r="G27" s="224">
        <v>-1.6973577208456214</v>
      </c>
      <c r="H27" s="224">
        <v>-4.8875671643994751</v>
      </c>
      <c r="I27" s="224">
        <v>-2.8637540831688875</v>
      </c>
      <c r="J27" s="224">
        <v>0.43315435216731996</v>
      </c>
      <c r="K27" s="224">
        <v>0.78599660377000036</v>
      </c>
      <c r="L27" s="224">
        <v>-5.7560569967189084</v>
      </c>
      <c r="M27" s="224">
        <v>-3.4089296749564193</v>
      </c>
      <c r="N27" s="224">
        <v>-2.5440785020143091</v>
      </c>
      <c r="O27" s="224">
        <v>-1.5297867691878191</v>
      </c>
      <c r="P27" s="224">
        <v>-1.4788624309282872</v>
      </c>
      <c r="Q27" s="224">
        <v>-1.4303246146669379</v>
      </c>
      <c r="R27" s="224">
        <v>-1.3703581105810783</v>
      </c>
    </row>
    <row r="28" spans="2:34" ht="13.5" customHeight="1">
      <c r="B28" s="223" t="s">
        <v>129</v>
      </c>
      <c r="C28" s="223" t="s">
        <v>129</v>
      </c>
      <c r="D28" s="224">
        <v>-1.6611871142112422</v>
      </c>
      <c r="E28" s="224">
        <v>-3.1542700945184938</v>
      </c>
      <c r="F28" s="224">
        <v>-2.4137842435747348</v>
      </c>
      <c r="G28" s="224">
        <v>-4.805524119963116</v>
      </c>
      <c r="H28" s="224">
        <v>-4.1643883543091542</v>
      </c>
      <c r="I28" s="224">
        <v>-4.5679915054223468</v>
      </c>
      <c r="J28" s="224">
        <v>-3.5376097846260177</v>
      </c>
      <c r="K28" s="224">
        <v>-3.6869642789965651</v>
      </c>
      <c r="L28" s="224">
        <v>-4.1223937019707568</v>
      </c>
      <c r="M28" s="224">
        <v>-3.605744786702751</v>
      </c>
      <c r="N28" s="224">
        <v>-3.0826599253207303</v>
      </c>
      <c r="O28" s="224">
        <v>-2.5910586457075118</v>
      </c>
      <c r="P28" s="224">
        <v>-2.0122730305146765</v>
      </c>
      <c r="Q28" s="224">
        <v>-1.6666995757550245</v>
      </c>
      <c r="R28" s="224">
        <v>-1.4463717871514743</v>
      </c>
    </row>
    <row r="29" spans="2:34" ht="13.5" customHeight="1">
      <c r="B29" s="223" t="s">
        <v>105</v>
      </c>
      <c r="C29" s="223" t="s">
        <v>105</v>
      </c>
      <c r="D29" s="224">
        <v>-1.6272383698683544</v>
      </c>
      <c r="E29" s="224">
        <v>-2.8243023869030925</v>
      </c>
      <c r="F29" s="224">
        <v>-1.4897957528365124</v>
      </c>
      <c r="G29" s="224">
        <v>-2.1569419096416143</v>
      </c>
      <c r="H29" s="224">
        <v>-0.36780138242563321</v>
      </c>
      <c r="I29" s="224">
        <v>-1.407581985809417</v>
      </c>
      <c r="J29" s="224">
        <v>-0.56014992714858758</v>
      </c>
      <c r="K29" s="224">
        <v>-0.70261085346036567</v>
      </c>
      <c r="L29" s="224">
        <v>-3.515328372394654</v>
      </c>
      <c r="M29" s="224">
        <v>-4.9124434388751226</v>
      </c>
      <c r="N29" s="224">
        <v>-4.151909533675437</v>
      </c>
      <c r="O29" s="224">
        <v>-3.6361292620718522</v>
      </c>
      <c r="P29" s="224">
        <v>-3.078258322814952</v>
      </c>
      <c r="Q29" s="224">
        <v>-2.582629010233187</v>
      </c>
      <c r="R29" s="224">
        <v>-2.3035224446406999</v>
      </c>
    </row>
    <row r="30" spans="2:34" ht="13.5" customHeight="1">
      <c r="B30" s="223" t="s">
        <v>441</v>
      </c>
      <c r="C30" s="223" t="s">
        <v>441</v>
      </c>
      <c r="D30" s="224">
        <v>-0.6153874145366528</v>
      </c>
      <c r="E30" s="224">
        <v>-1.6580743078905911</v>
      </c>
      <c r="F30" s="224">
        <v>-1.4097628159310073E-2</v>
      </c>
      <c r="G30" s="224">
        <v>-2.6382114069632618</v>
      </c>
      <c r="H30" s="224">
        <v>-2.5975001347681341</v>
      </c>
      <c r="I30" s="224">
        <v>-3.42346487950191</v>
      </c>
      <c r="J30" s="224">
        <v>-2.2872964026107891</v>
      </c>
      <c r="K30" s="224">
        <v>-2.1556058784380676</v>
      </c>
      <c r="L30" s="224">
        <v>-7.2590582938961852</v>
      </c>
      <c r="M30" s="224">
        <v>-7.4112727855777454</v>
      </c>
      <c r="N30" s="224">
        <v>-5.4292148508269058</v>
      </c>
      <c r="O30" s="224">
        <v>-4.1318837976633294</v>
      </c>
      <c r="P30" s="224">
        <v>-3.1856738122089041</v>
      </c>
      <c r="Q30" s="224">
        <v>-2.0075453193635009</v>
      </c>
      <c r="R30" s="224">
        <v>-1.5747337554554925</v>
      </c>
    </row>
    <row r="31" spans="2:34" ht="13.5" customHeight="1">
      <c r="B31" s="223" t="s">
        <v>130</v>
      </c>
      <c r="C31" s="223" t="s">
        <v>130</v>
      </c>
      <c r="D31" s="224">
        <v>-0.43886051798071896</v>
      </c>
      <c r="E31" s="224">
        <v>-1.8766283018731078</v>
      </c>
      <c r="F31" s="224">
        <v>-2.298095069030992</v>
      </c>
      <c r="G31" s="224">
        <v>-1.2292021149827879</v>
      </c>
      <c r="H31" s="224">
        <v>-3.2701668360604361</v>
      </c>
      <c r="I31" s="224">
        <v>-2.0277192802219703</v>
      </c>
      <c r="J31" s="224">
        <v>-3.8564432044479928</v>
      </c>
      <c r="K31" s="224">
        <v>-0.65481345937079538</v>
      </c>
      <c r="L31" s="224">
        <v>-4.3084473439539925</v>
      </c>
      <c r="M31" s="224">
        <v>-4.1828238395647253</v>
      </c>
      <c r="N31" s="224">
        <v>-2.9774579137845372</v>
      </c>
      <c r="O31" s="224">
        <v>-1.9036515613564726</v>
      </c>
      <c r="P31" s="224">
        <v>-1.4139242753894099</v>
      </c>
      <c r="Q31" s="224">
        <v>-1.4139242753894825</v>
      </c>
      <c r="R31" s="224">
        <v>-1.4139242753894536</v>
      </c>
    </row>
    <row r="32" spans="2:34" ht="13.5" customHeight="1">
      <c r="B32" s="223" t="s">
        <v>106</v>
      </c>
      <c r="C32" s="223" t="s">
        <v>106</v>
      </c>
      <c r="D32" s="224">
        <v>-1.2724172927594659</v>
      </c>
      <c r="E32" s="224">
        <v>-1.1243769114839852</v>
      </c>
      <c r="F32" s="224">
        <v>-1.1176069333712946</v>
      </c>
      <c r="G32" s="224">
        <v>-1.1886495397841015</v>
      </c>
      <c r="H32" s="224">
        <v>-0.41998683751714577</v>
      </c>
      <c r="I32" s="224">
        <v>0.45533091911234647</v>
      </c>
      <c r="J32" s="224">
        <v>-4.5785537067843614E-2</v>
      </c>
      <c r="K32" s="224">
        <v>-0.65764283401869983</v>
      </c>
      <c r="L32" s="224">
        <v>-4.4743983174042494</v>
      </c>
      <c r="M32" s="224">
        <v>-4.5242526680971427</v>
      </c>
      <c r="N32" s="224">
        <v>-2.8462207189251942</v>
      </c>
      <c r="O32" s="224">
        <v>-2.2671376795573681</v>
      </c>
      <c r="P32" s="224">
        <v>-1.9338190205014185</v>
      </c>
      <c r="Q32" s="224">
        <v>-1.8390941497577264</v>
      </c>
      <c r="R32" s="224">
        <v>-1.883560486025452</v>
      </c>
    </row>
    <row r="33" spans="2:18" ht="13.5" customHeight="1">
      <c r="B33" s="223" t="s">
        <v>107</v>
      </c>
      <c r="C33" s="223" t="s">
        <v>107</v>
      </c>
      <c r="D33" s="224">
        <v>-2.7268317505113271</v>
      </c>
      <c r="E33" s="224">
        <v>-1.8103723295990544</v>
      </c>
      <c r="F33" s="224">
        <v>-9.2307381460056437</v>
      </c>
      <c r="G33" s="224">
        <v>-5.4655541000744403</v>
      </c>
      <c r="H33" s="224">
        <v>-3.0277101517094955</v>
      </c>
      <c r="I33" s="224">
        <v>4.6908784834771421E-2</v>
      </c>
      <c r="J33" s="224">
        <v>-2.4196097613522589</v>
      </c>
      <c r="K33" s="224">
        <v>3.1089397612475906</v>
      </c>
      <c r="L33" s="224">
        <v>-2.3057866020945288</v>
      </c>
      <c r="M33" s="224">
        <v>-1.1738562788555351</v>
      </c>
      <c r="N33" s="224">
        <v>0.97605427670271971</v>
      </c>
      <c r="O33" s="224">
        <v>1.4127557615613808</v>
      </c>
      <c r="P33" s="224">
        <v>1.5768984897929268</v>
      </c>
      <c r="Q33" s="224">
        <v>1.5760348926419336</v>
      </c>
      <c r="R33" s="224">
        <v>1.5751211256645339</v>
      </c>
    </row>
    <row r="34" spans="2:18" ht="13.5" customHeight="1">
      <c r="B34" s="223" t="s">
        <v>131</v>
      </c>
      <c r="C34" s="223" t="s">
        <v>131</v>
      </c>
      <c r="D34" s="224">
        <v>-1.304130678074938</v>
      </c>
      <c r="E34" s="224">
        <v>-0.42288463450790781</v>
      </c>
      <c r="F34" s="224">
        <v>-6.633368165980974E-2</v>
      </c>
      <c r="G34" s="224">
        <v>-1.6151040018747824</v>
      </c>
      <c r="H34" s="224">
        <v>-2.6029036304603865</v>
      </c>
      <c r="I34" s="224">
        <v>-1.5238510637297256</v>
      </c>
      <c r="J34" s="224">
        <v>-1.6233451374341394</v>
      </c>
      <c r="K34" s="224">
        <v>-2.4344500702419252</v>
      </c>
      <c r="L34" s="224">
        <v>-4.007059585191814</v>
      </c>
      <c r="M34" s="224">
        <v>-4.9584211824473909</v>
      </c>
      <c r="N34" s="224">
        <v>-3.9390051373573183</v>
      </c>
      <c r="O34" s="224">
        <v>-3.0713344281020785</v>
      </c>
      <c r="P34" s="224">
        <v>-2.8013344281020727</v>
      </c>
      <c r="Q34" s="224">
        <v>-2.3813344281020932</v>
      </c>
      <c r="R34" s="224">
        <v>-1.8113344281021162</v>
      </c>
    </row>
    <row r="35" spans="2:18" ht="13.5" customHeight="1">
      <c r="B35" s="223" t="s">
        <v>132</v>
      </c>
      <c r="C35" s="223" t="s">
        <v>132</v>
      </c>
      <c r="D35" s="224">
        <v>-0.40321118005099438</v>
      </c>
      <c r="E35" s="224">
        <v>2.2411664869693553</v>
      </c>
      <c r="F35" s="224">
        <v>1.8489485876881664</v>
      </c>
      <c r="G35" s="224">
        <v>0.92200786308141092</v>
      </c>
      <c r="H35" s="224">
        <v>1.4629794773609199</v>
      </c>
      <c r="I35" s="224">
        <v>-2.4008046346626859</v>
      </c>
      <c r="J35" s="224">
        <v>-5.4006924795328839</v>
      </c>
      <c r="K35" s="224">
        <v>-4.4876902246796213</v>
      </c>
      <c r="L35" s="224">
        <v>-4.4850324903823786</v>
      </c>
      <c r="M35" s="224">
        <v>-8.2752664665414937</v>
      </c>
      <c r="N35" s="224">
        <v>-5.9332515450921619</v>
      </c>
      <c r="O35" s="224">
        <v>-4.6548619012357006</v>
      </c>
      <c r="P35" s="224">
        <v>-2.9015442685724109</v>
      </c>
      <c r="Q35" s="224">
        <v>-1.8969955721287985</v>
      </c>
      <c r="R35" s="224">
        <v>-1.7596876067451424</v>
      </c>
    </row>
    <row r="36" spans="2:18" ht="13.5" customHeight="1">
      <c r="B36" s="223" t="s">
        <v>133</v>
      </c>
      <c r="C36" s="223" t="s">
        <v>133</v>
      </c>
      <c r="D36" s="224">
        <v>0.49160142348659536</v>
      </c>
      <c r="E36" s="224">
        <v>-0.4587294073372431</v>
      </c>
      <c r="F36" s="224">
        <v>-0.89066448147875088</v>
      </c>
      <c r="G36" s="224">
        <v>-0.92113307246890741</v>
      </c>
      <c r="H36" s="224">
        <v>-1.0324749001583002</v>
      </c>
      <c r="I36" s="224">
        <v>-0.66327288134176132</v>
      </c>
      <c r="J36" s="224">
        <v>-1.8585365913210157</v>
      </c>
      <c r="K36" s="224">
        <v>0.78803346690077725</v>
      </c>
      <c r="L36" s="224">
        <v>-2.2094328950713029</v>
      </c>
      <c r="M36" s="224">
        <v>-2.7530025760101036</v>
      </c>
      <c r="N36" s="224">
        <v>-0.28483024181137567</v>
      </c>
      <c r="O36" s="224">
        <v>0.59325100024917643</v>
      </c>
      <c r="P36" s="224">
        <v>-0.67410201702759331</v>
      </c>
      <c r="Q36" s="224">
        <v>-1.1471215712922413</v>
      </c>
      <c r="R36" s="224">
        <v>-0.96689358974978157</v>
      </c>
    </row>
    <row r="37" spans="2:18" ht="13.5" customHeight="1">
      <c r="B37" s="223" t="s">
        <v>108</v>
      </c>
      <c r="C37" s="223" t="s">
        <v>108</v>
      </c>
      <c r="D37" s="224">
        <v>-0.60370299571748598</v>
      </c>
      <c r="E37" s="224">
        <v>-1.7043268808184404</v>
      </c>
      <c r="F37" s="224">
        <v>-5.8248194139323797</v>
      </c>
      <c r="G37" s="224">
        <v>-6.2830192906969273</v>
      </c>
      <c r="H37" s="224">
        <v>-3.7801132690986701</v>
      </c>
      <c r="I37" s="224">
        <v>-3.3918825652914326</v>
      </c>
      <c r="J37" s="224">
        <v>-2.0526419905699251</v>
      </c>
      <c r="K37" s="224">
        <v>-2.5716546355600367</v>
      </c>
      <c r="L37" s="224">
        <v>-4.7392700551505182</v>
      </c>
      <c r="M37" s="224">
        <v>-3.2985686868160156</v>
      </c>
      <c r="N37" s="224">
        <v>-2.2366147709174893</v>
      </c>
      <c r="O37" s="224">
        <v>-1.2391570337278157</v>
      </c>
      <c r="P37" s="224">
        <v>-1.2683462106176471</v>
      </c>
      <c r="Q37" s="224">
        <v>-1.3760426294137025</v>
      </c>
      <c r="R37" s="224">
        <v>-1.3779395857717773</v>
      </c>
    </row>
    <row r="38" spans="2:18" ht="13.5" customHeight="1">
      <c r="B38" s="223" t="s">
        <v>134</v>
      </c>
      <c r="C38" s="223" t="s">
        <v>134</v>
      </c>
      <c r="D38" s="224">
        <v>0.8437414141073758</v>
      </c>
      <c r="E38" s="224">
        <v>-1.6759840847048093</v>
      </c>
      <c r="F38" s="224">
        <v>-1.464024542372993</v>
      </c>
      <c r="G38" s="224">
        <v>-2.6591459534334541</v>
      </c>
      <c r="H38" s="224">
        <v>-3.3579045360103872</v>
      </c>
      <c r="I38" s="224">
        <v>-4.0447456960342718</v>
      </c>
      <c r="J38" s="224">
        <v>-2.6128426492353154</v>
      </c>
      <c r="K38" s="224">
        <v>-3.0794014584305387</v>
      </c>
      <c r="L38" s="224">
        <v>-3.7243286403142299</v>
      </c>
      <c r="M38" s="224">
        <v>-2.7541490410982408</v>
      </c>
      <c r="N38" s="224">
        <v>-2.9723784858161717</v>
      </c>
      <c r="O38" s="224">
        <v>-2.7823332900742619</v>
      </c>
      <c r="P38" s="224">
        <v>-2.8172065560950807</v>
      </c>
      <c r="Q38" s="224">
        <v>-2.9500564123892419</v>
      </c>
      <c r="R38" s="224">
        <v>-3.1130401979931346</v>
      </c>
    </row>
    <row r="39" spans="2:18" ht="13.5" customHeight="1">
      <c r="B39" s="223" t="s">
        <v>109</v>
      </c>
      <c r="C39" s="223" t="s">
        <v>109</v>
      </c>
      <c r="D39" s="224">
        <v>-0.17084265604571827</v>
      </c>
      <c r="E39" s="224">
        <v>-5.7777787622633214</v>
      </c>
      <c r="F39" s="224">
        <v>-4.6317538198545893</v>
      </c>
      <c r="G39" s="224">
        <v>-2.8192205805119657</v>
      </c>
      <c r="H39" s="224">
        <v>-2.8272011905305643</v>
      </c>
      <c r="I39" s="224">
        <v>-0.37202685620082809</v>
      </c>
      <c r="J39" s="224">
        <v>-0.24658499083985416</v>
      </c>
      <c r="K39" s="224">
        <v>-1.8860138305943881</v>
      </c>
      <c r="L39" s="224">
        <v>-3.713607137601481</v>
      </c>
      <c r="M39" s="224">
        <v>-2.8158932315107554</v>
      </c>
      <c r="N39" s="224">
        <v>-0.56121273366424562</v>
      </c>
      <c r="O39" s="224">
        <v>0.38459758358598561</v>
      </c>
      <c r="P39" s="224">
        <v>1.103333939181335</v>
      </c>
      <c r="Q39" s="224">
        <v>1.5669419639861761</v>
      </c>
      <c r="R39" s="224">
        <v>2.0110820482678773</v>
      </c>
    </row>
    <row r="40" spans="2:18" ht="13.5" customHeight="1">
      <c r="B40" s="223" t="s">
        <v>110</v>
      </c>
      <c r="C40" s="223" t="s">
        <v>110</v>
      </c>
      <c r="D40" s="224">
        <v>-1.966403435914019</v>
      </c>
      <c r="E40" s="224">
        <v>-0.42970953357600222</v>
      </c>
      <c r="F40" s="224">
        <v>-3.1333280760448488</v>
      </c>
      <c r="G40" s="224">
        <v>-1.8361137130625982</v>
      </c>
      <c r="H40" s="224">
        <v>-1.2977539135553506</v>
      </c>
      <c r="I40" s="224">
        <v>-1.481298720394683</v>
      </c>
      <c r="J40" s="224">
        <v>-1.3980547037784317</v>
      </c>
      <c r="K40" s="224">
        <v>-3.8785849065739093</v>
      </c>
      <c r="L40" s="224">
        <v>-3.7010187411531024</v>
      </c>
      <c r="M40" s="224">
        <v>-2.1534713296371444</v>
      </c>
      <c r="N40" s="224">
        <v>-2.4911756806615908</v>
      </c>
      <c r="O40" s="224">
        <v>-1.0518862345217204</v>
      </c>
      <c r="P40" s="224">
        <v>-0.11074308620618026</v>
      </c>
      <c r="Q40" s="224">
        <v>0.62316126810195949</v>
      </c>
      <c r="R40" s="224">
        <v>0.33881782566180052</v>
      </c>
    </row>
    <row r="41" spans="2:18" ht="13.5" customHeight="1">
      <c r="B41" s="223" t="s">
        <v>135</v>
      </c>
      <c r="C41" s="223" t="s">
        <v>135</v>
      </c>
      <c r="D41" s="224">
        <v>-2.99074634387018</v>
      </c>
      <c r="E41" s="224">
        <v>-3.1239555792343769</v>
      </c>
      <c r="F41" s="224">
        <v>-2.5561251416899715</v>
      </c>
      <c r="G41" s="224">
        <v>-2.1436970033448635</v>
      </c>
      <c r="H41" s="224">
        <v>-1.6090408982927664</v>
      </c>
      <c r="I41" s="224">
        <v>-1.0509116509126533</v>
      </c>
      <c r="J41" s="224">
        <v>-1.6689943238007214</v>
      </c>
      <c r="K41" s="224">
        <v>-1.9475015101937485</v>
      </c>
      <c r="L41" s="224">
        <v>-4.2497573785784271</v>
      </c>
      <c r="M41" s="224">
        <v>-2.6961852150217349</v>
      </c>
      <c r="N41" s="224">
        <v>-1.8092265067410584</v>
      </c>
      <c r="O41" s="224">
        <v>-0.9399938767117918</v>
      </c>
      <c r="P41" s="224">
        <v>-0.9631442985236357</v>
      </c>
      <c r="Q41" s="224">
        <v>-0.90375239580498656</v>
      </c>
      <c r="R41" s="224">
        <v>-0.92832860081138757</v>
      </c>
    </row>
    <row r="42" spans="2:18" ht="13.5" customHeight="1">
      <c r="B42" s="223" t="s">
        <v>111</v>
      </c>
      <c r="C42" s="223" t="s">
        <v>111</v>
      </c>
      <c r="D42" s="224">
        <v>-6.2483383971144093</v>
      </c>
      <c r="E42" s="224">
        <v>-5.2782783007182035</v>
      </c>
      <c r="F42" s="224">
        <v>-3.9181546976518695</v>
      </c>
      <c r="G42" s="224">
        <v>-3.1588649052904754</v>
      </c>
      <c r="H42" s="224">
        <v>-3.4979533524949336</v>
      </c>
      <c r="I42" s="224">
        <v>-5.726431494361325</v>
      </c>
      <c r="J42" s="224">
        <v>-7.6428185193452389</v>
      </c>
      <c r="K42" s="224">
        <v>-10.642934315358787</v>
      </c>
      <c r="L42" s="224">
        <v>-5.9187499917694559</v>
      </c>
      <c r="M42" s="224">
        <v>-3.0325639012827854</v>
      </c>
      <c r="N42" s="224">
        <v>-2.4150057543437358</v>
      </c>
      <c r="O42" s="224">
        <v>-2.2992428904938906</v>
      </c>
      <c r="P42" s="224">
        <v>-2.3034744714365996</v>
      </c>
      <c r="Q42" s="224">
        <v>-2.2463508814014412</v>
      </c>
      <c r="R42" s="224">
        <v>-2.0898267350955031</v>
      </c>
    </row>
    <row r="43" spans="2:18" ht="13.5" customHeight="1">
      <c r="B43" s="223" t="s">
        <v>136</v>
      </c>
      <c r="C43" s="223" t="s">
        <v>136</v>
      </c>
      <c r="D43" s="224">
        <v>1.1498901130693222</v>
      </c>
      <c r="E43" s="224">
        <v>7.8164063084058294E-2</v>
      </c>
      <c r="F43" s="224">
        <v>0.43676262164270857</v>
      </c>
      <c r="G43" s="224">
        <v>-1.4658993731612178</v>
      </c>
      <c r="H43" s="224">
        <v>-8.3414098750194174</v>
      </c>
      <c r="I43" s="224">
        <v>-5.5053424207257819</v>
      </c>
      <c r="J43" s="224">
        <v>-1.6643179746383112</v>
      </c>
      <c r="K43" s="224">
        <v>-1.2428223132007472</v>
      </c>
      <c r="L43" s="224">
        <v>-3.474908766339968</v>
      </c>
      <c r="M43" s="224">
        <v>-3.4768241536528577</v>
      </c>
      <c r="N43" s="224">
        <v>-1.6256560010536536</v>
      </c>
      <c r="O43" s="224">
        <v>-1.6259513108901238</v>
      </c>
      <c r="P43" s="224">
        <v>-1.6385867948502497</v>
      </c>
      <c r="Q43" s="224">
        <v>-1.6562026031125019</v>
      </c>
      <c r="R43" s="224">
        <v>-1.7142313246599661</v>
      </c>
    </row>
    <row r="44" spans="2:18" ht="13.5" customHeight="1">
      <c r="B44" s="223" t="s">
        <v>112</v>
      </c>
      <c r="C44" s="223" t="s">
        <v>112</v>
      </c>
      <c r="D44" s="224">
        <v>-3.0949127094914761</v>
      </c>
      <c r="E44" s="224">
        <v>-2.6149857692344951</v>
      </c>
      <c r="F44" s="224">
        <v>-1.5567101016453739</v>
      </c>
      <c r="G44" s="224">
        <v>-1.7126707288007266</v>
      </c>
      <c r="H44" s="224">
        <v>-0.6059233913837947</v>
      </c>
      <c r="I44" s="224">
        <v>0.40235256123658814</v>
      </c>
      <c r="J44" s="224">
        <v>-0.22680051158940825</v>
      </c>
      <c r="K44" s="224">
        <v>-3.3433368476208411E-2</v>
      </c>
      <c r="L44" s="224">
        <v>0.91189193928000756</v>
      </c>
      <c r="M44" s="224">
        <v>0.66177131486259333</v>
      </c>
      <c r="N44" s="224">
        <v>6.4512633637156758E-2</v>
      </c>
      <c r="O44" s="224">
        <v>-0.12826378276709244</v>
      </c>
      <c r="P44" s="224">
        <v>-0.16424797544947875</v>
      </c>
      <c r="Q44" s="224">
        <v>-8.4078272011180302E-2</v>
      </c>
      <c r="R44" s="224">
        <v>-6.3139095843071105E-2</v>
      </c>
    </row>
    <row r="45" spans="2:18" ht="13.5" customHeight="1">
      <c r="B45" s="223" t="s">
        <v>113</v>
      </c>
      <c r="C45" s="223" t="s">
        <v>113</v>
      </c>
      <c r="D45" s="224">
        <v>-1.3708728233830509</v>
      </c>
      <c r="E45" s="224">
        <v>-2.1254972775333121</v>
      </c>
      <c r="F45" s="224">
        <v>-1.5303686919981969</v>
      </c>
      <c r="G45" s="224">
        <v>-1.0933179267144222</v>
      </c>
      <c r="H45" s="224">
        <v>-1.5076653123986679</v>
      </c>
      <c r="I45" s="224">
        <v>-0.67736238457242615</v>
      </c>
      <c r="J45" s="224">
        <v>-1.2402761910365612</v>
      </c>
      <c r="K45" s="224">
        <v>-2.6955696397801399</v>
      </c>
      <c r="L45" s="224">
        <v>-5.3163770246411657</v>
      </c>
      <c r="M45" s="224">
        <v>-2.7323097533074439</v>
      </c>
      <c r="N45" s="224">
        <v>-1.330536141638738</v>
      </c>
      <c r="O45" s="224">
        <v>-0.92217174047235628</v>
      </c>
      <c r="P45" s="224">
        <v>-0.314861191123044</v>
      </c>
      <c r="Q45" s="224">
        <v>0.12755987743018207</v>
      </c>
      <c r="R45" s="224">
        <v>0.95690072154841144</v>
      </c>
    </row>
    <row r="46" spans="2:18">
      <c r="B46" s="223" t="s">
        <v>114</v>
      </c>
      <c r="C46" s="223" t="s">
        <v>114</v>
      </c>
      <c r="D46" s="224">
        <v>6.1512130937453673</v>
      </c>
      <c r="E46" s="224">
        <v>2.1914327286499216</v>
      </c>
      <c r="F46" s="224">
        <v>1.9280693381091583</v>
      </c>
      <c r="G46" s="224">
        <v>-0.38739368208319136</v>
      </c>
      <c r="H46" s="224">
        <v>0.65380602843487012</v>
      </c>
      <c r="I46" s="224">
        <v>1.0538388688009996</v>
      </c>
      <c r="J46" s="224">
        <v>1.3279740175122119</v>
      </c>
      <c r="K46" s="224">
        <v>-0.32570848658098212</v>
      </c>
      <c r="L46" s="224">
        <v>-3.3127409220099588</v>
      </c>
      <c r="M46" s="224">
        <v>-3.4972538052100752</v>
      </c>
      <c r="N46" s="224">
        <v>-2.9503967375756237</v>
      </c>
      <c r="O46" s="224">
        <v>-2.1383939204296114</v>
      </c>
      <c r="P46" s="224">
        <v>-1.629170757138676</v>
      </c>
      <c r="Q46" s="224">
        <v>-1.0432689255294774</v>
      </c>
      <c r="R46" s="224">
        <v>-1.1372552104268367</v>
      </c>
    </row>
    <row r="47" spans="2:18">
      <c r="B47" s="223" t="s">
        <v>137</v>
      </c>
      <c r="C47" s="223" t="s">
        <v>137</v>
      </c>
      <c r="D47" s="224">
        <v>-4.483218795066267</v>
      </c>
      <c r="E47" s="224">
        <v>-4.7550815952485745</v>
      </c>
      <c r="F47" s="224">
        <v>-3.6649050830284891</v>
      </c>
      <c r="G47" s="224">
        <v>-3.4032413071477774</v>
      </c>
      <c r="H47" s="224">
        <v>-1.6251016720922069</v>
      </c>
      <c r="I47" s="224">
        <v>-0.4112661667854311</v>
      </c>
      <c r="J47" s="224">
        <v>0.50037665115233443</v>
      </c>
      <c r="K47" s="224">
        <v>-1.8834214141636403</v>
      </c>
      <c r="L47" s="224">
        <v>-4.026251253868339</v>
      </c>
      <c r="M47" s="224">
        <v>-3.4275568362697379</v>
      </c>
      <c r="N47" s="224">
        <v>-3.2115160848511364</v>
      </c>
      <c r="O47" s="224">
        <v>-2.8573210843954349</v>
      </c>
      <c r="P47" s="224">
        <v>-2.4534144584466921</v>
      </c>
      <c r="Q47" s="224">
        <v>-1.9890929114432105</v>
      </c>
      <c r="R47" s="224">
        <v>-1.6182287786956999</v>
      </c>
    </row>
    <row r="48" spans="2:18">
      <c r="B48" s="223" t="s">
        <v>116</v>
      </c>
      <c r="C48" s="223" t="s">
        <v>116</v>
      </c>
      <c r="D48" s="224">
        <v>-0.87287374835192666</v>
      </c>
      <c r="E48" s="224">
        <v>-1.4546284392772577</v>
      </c>
      <c r="F48" s="224">
        <v>1.5057284651007541</v>
      </c>
      <c r="G48" s="224">
        <v>-2.5701184301368225</v>
      </c>
      <c r="H48" s="224">
        <v>-3.1765111216461586</v>
      </c>
      <c r="I48" s="224">
        <v>-4.6712659904057503</v>
      </c>
      <c r="J48" s="224">
        <v>-7.7760159432596634</v>
      </c>
      <c r="K48" s="224">
        <v>-4.9440338608666305</v>
      </c>
      <c r="L48" s="224">
        <v>-9.0055988180380684</v>
      </c>
      <c r="M48" s="224">
        <v>-5.5383309141532377</v>
      </c>
      <c r="N48" s="224">
        <v>-5.769535586452724</v>
      </c>
      <c r="O48" s="224">
        <v>-6.1626674034569593</v>
      </c>
      <c r="P48" s="224">
        <v>-5.9264151231470832</v>
      </c>
      <c r="Q48" s="224">
        <v>-3.5871917842615639</v>
      </c>
      <c r="R48" s="224">
        <v>-1.5316293030152508</v>
      </c>
    </row>
    <row r="49" spans="2:18">
      <c r="B49" s="223" t="s">
        <v>138</v>
      </c>
      <c r="C49" s="223" t="s">
        <v>138</v>
      </c>
      <c r="D49" s="224">
        <v>-1.5088678432104654</v>
      </c>
      <c r="E49" s="224">
        <v>-4.733374251939594</v>
      </c>
      <c r="F49" s="224">
        <v>-3.5773534892360956</v>
      </c>
      <c r="G49" s="224">
        <v>-6.68984410758629</v>
      </c>
      <c r="H49" s="224">
        <v>-2.6488626546030272</v>
      </c>
      <c r="I49" s="224">
        <v>-3.5967197052529829</v>
      </c>
      <c r="J49" s="224">
        <v>-3.7200315626559179</v>
      </c>
      <c r="K49" s="224">
        <v>-2.8978879558902224</v>
      </c>
      <c r="L49" s="224">
        <v>-8.2863412966506456</v>
      </c>
      <c r="M49" s="224">
        <v>-6.1816213146788241</v>
      </c>
      <c r="N49" s="224">
        <v>-4.225316248656557</v>
      </c>
      <c r="O49" s="224">
        <v>-1.9191746062606958</v>
      </c>
      <c r="P49" s="224">
        <v>0.54083476011971954</v>
      </c>
      <c r="Q49" s="224">
        <v>3.2473073890088489</v>
      </c>
      <c r="R49" s="224">
        <v>5.5665171055069775</v>
      </c>
    </row>
    <row r="50" spans="2:18">
      <c r="B50" s="403" t="s">
        <v>139</v>
      </c>
      <c r="C50" s="403" t="s">
        <v>139</v>
      </c>
      <c r="D50" s="404">
        <v>0.25680602506573147</v>
      </c>
      <c r="E50" s="404">
        <v>-0.71474560490999484</v>
      </c>
      <c r="F50" s="404">
        <v>-0.41157310323471891</v>
      </c>
      <c r="G50" s="404">
        <v>-0.9174969536642652</v>
      </c>
      <c r="H50" s="404">
        <v>-5.9294801761080462</v>
      </c>
      <c r="I50" s="404">
        <v>-7.5312446897131498</v>
      </c>
      <c r="J50" s="404">
        <v>-3.8094679475265605</v>
      </c>
      <c r="K50" s="404">
        <v>-1.0046225874131527</v>
      </c>
      <c r="L50" s="404">
        <v>1.4531939220699834</v>
      </c>
      <c r="M50" s="404">
        <v>-0.57243915313334304</v>
      </c>
      <c r="N50" s="404">
        <v>-0.5632667406385663</v>
      </c>
      <c r="O50" s="404">
        <v>-0.55603070232771001</v>
      </c>
      <c r="P50" s="404">
        <v>-0.28020702090665606</v>
      </c>
      <c r="Q50" s="404">
        <v>-0.28020702086703991</v>
      </c>
      <c r="R50" s="404">
        <v>-0.28020702083891968</v>
      </c>
    </row>
    <row r="51" spans="2:18" ht="6" customHeight="1">
      <c r="B51" s="235"/>
      <c r="C51" s="223"/>
      <c r="D51" s="224"/>
      <c r="E51" s="224"/>
      <c r="F51" s="224"/>
      <c r="G51" s="224"/>
      <c r="H51" s="224"/>
      <c r="I51" s="224"/>
      <c r="J51" s="224"/>
      <c r="K51" s="224"/>
      <c r="L51" s="224"/>
      <c r="M51" s="224"/>
      <c r="N51" s="224"/>
      <c r="O51" s="224"/>
      <c r="P51" s="224"/>
      <c r="Q51" s="224"/>
      <c r="R51" s="224"/>
    </row>
    <row r="52" spans="2:18" ht="10.5" customHeight="1">
      <c r="B52" s="554" t="s">
        <v>572</v>
      </c>
      <c r="C52" s="554"/>
      <c r="D52" s="554"/>
      <c r="E52" s="554"/>
      <c r="F52" s="554"/>
      <c r="G52" s="554"/>
      <c r="H52" s="554"/>
      <c r="I52" s="554"/>
      <c r="J52" s="554"/>
      <c r="K52" s="554"/>
      <c r="L52" s="554"/>
      <c r="M52" s="554"/>
      <c r="N52" s="554"/>
      <c r="O52" s="554"/>
      <c r="P52" s="554"/>
      <c r="Q52" s="230"/>
      <c r="R52" s="230"/>
    </row>
    <row r="53" spans="2:18" ht="15" customHeight="1">
      <c r="B53" s="554" t="s">
        <v>595</v>
      </c>
      <c r="C53" s="554"/>
      <c r="D53" s="554"/>
      <c r="E53" s="554"/>
      <c r="F53" s="554"/>
      <c r="G53" s="554"/>
      <c r="H53" s="554"/>
      <c r="I53" s="554"/>
      <c r="J53" s="554"/>
      <c r="K53" s="554"/>
      <c r="L53" s="554"/>
      <c r="M53" s="554"/>
      <c r="N53" s="554"/>
      <c r="O53" s="554"/>
      <c r="P53" s="554"/>
      <c r="Q53" s="554"/>
      <c r="R53" s="257"/>
    </row>
    <row r="54" spans="2:18" ht="26.25" customHeight="1">
      <c r="B54" s="561"/>
      <c r="C54" s="561"/>
      <c r="D54" s="561"/>
      <c r="E54" s="561"/>
      <c r="F54" s="561"/>
      <c r="G54" s="561"/>
      <c r="H54" s="561"/>
      <c r="I54" s="561"/>
      <c r="J54" s="561"/>
      <c r="K54" s="561"/>
      <c r="L54" s="561"/>
      <c r="M54" s="561"/>
      <c r="N54" s="561"/>
      <c r="O54" s="561"/>
      <c r="P54" s="561"/>
      <c r="Q54" s="561"/>
      <c r="R54" s="257"/>
    </row>
    <row r="55" spans="2:18" ht="23.25" customHeight="1">
      <c r="B55" s="561"/>
      <c r="C55" s="554"/>
      <c r="D55" s="554"/>
      <c r="E55" s="554"/>
      <c r="F55" s="554"/>
      <c r="G55" s="554"/>
      <c r="H55" s="554"/>
      <c r="I55" s="554"/>
      <c r="J55" s="554"/>
      <c r="K55" s="554"/>
      <c r="L55" s="554"/>
      <c r="M55" s="554"/>
      <c r="N55" s="554"/>
      <c r="O55" s="554"/>
      <c r="P55" s="554"/>
      <c r="Q55" s="230"/>
      <c r="R55" s="230"/>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6">
    <mergeCell ref="B55:P55"/>
    <mergeCell ref="B2:R2"/>
    <mergeCell ref="B3:R3"/>
    <mergeCell ref="B52:P52"/>
    <mergeCell ref="B53:Q53"/>
    <mergeCell ref="B54:Q54"/>
  </mergeCells>
  <conditionalFormatting sqref="B12:R50">
    <cfRule type="expression" dxfId="17" priority="2">
      <formula>MOD(ROW(),2)=0</formula>
    </cfRule>
  </conditionalFormatting>
  <conditionalFormatting sqref="D11:R11">
    <cfRule type="expression" dxfId="16" priority="1">
      <formula>MOD(ROW(),2)=0</formula>
    </cfRule>
  </conditionalFormatting>
  <pageMargins left="0.7" right="0.7" top="0.75" bottom="0.75" header="0.3" footer="0.3"/>
  <pageSetup scale="1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0373A-1E71-44F7-86E3-DA4CEECB798C}">
  <sheetPr codeName="Sheet83">
    <tabColor theme="3" tint="0.39997558519241921"/>
    <pageSetUpPr fitToPage="1"/>
  </sheetPr>
  <dimension ref="A2:AI77"/>
  <sheetViews>
    <sheetView zoomScale="85" zoomScaleNormal="85" workbookViewId="0">
      <pane xSplit="3" ySplit="4" topLeftCell="D29"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5" outlineLevelCol="1"/>
  <cols>
    <col min="1" max="1" width="6.7109375" style="139" customWidth="1"/>
    <col min="2" max="2" width="28" style="215" customWidth="1"/>
    <col min="3" max="3" width="20.5703125" style="215" hidden="1" customWidth="1" outlineLevel="1"/>
    <col min="4" max="4" width="8.140625" style="216" customWidth="1" collapsed="1"/>
    <col min="5" max="18" width="8.140625" style="216" customWidth="1"/>
    <col min="19" max="35" width="9.140625" style="139"/>
    <col min="36" max="16384" width="9.140625" style="215"/>
  </cols>
  <sheetData>
    <row r="2" spans="2:18">
      <c r="B2" s="557" t="s">
        <v>840</v>
      </c>
      <c r="C2" s="557"/>
      <c r="D2" s="557"/>
      <c r="E2" s="557"/>
      <c r="F2" s="557"/>
      <c r="G2" s="557"/>
      <c r="H2" s="557"/>
      <c r="I2" s="557"/>
      <c r="J2" s="557"/>
      <c r="K2" s="557"/>
      <c r="L2" s="557"/>
      <c r="M2" s="557"/>
      <c r="N2" s="557"/>
      <c r="O2" s="557"/>
      <c r="P2" s="557"/>
      <c r="Q2" s="557"/>
      <c r="R2" s="557"/>
    </row>
    <row r="3" spans="2:18">
      <c r="B3" s="559" t="s">
        <v>162</v>
      </c>
      <c r="C3" s="560"/>
      <c r="D3" s="560"/>
      <c r="E3" s="560"/>
      <c r="F3" s="560"/>
      <c r="G3" s="560"/>
      <c r="H3" s="560"/>
      <c r="I3" s="560"/>
      <c r="J3" s="560"/>
      <c r="K3" s="560"/>
      <c r="L3" s="560"/>
      <c r="M3" s="560"/>
      <c r="N3" s="560"/>
      <c r="O3" s="560"/>
      <c r="P3" s="560"/>
      <c r="Q3" s="560"/>
      <c r="R3" s="560"/>
    </row>
    <row r="4" spans="2:1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18" ht="14.1" customHeight="1">
      <c r="B5" s="225" t="s">
        <v>87</v>
      </c>
      <c r="C5" s="250" t="s">
        <v>160</v>
      </c>
      <c r="D5" s="227">
        <v>17.294059146406628</v>
      </c>
      <c r="E5" s="227">
        <v>16.314685697924261</v>
      </c>
      <c r="F5" s="227">
        <v>16.083487170170315</v>
      </c>
      <c r="G5" s="227">
        <v>14.643221575171292</v>
      </c>
      <c r="H5" s="227">
        <v>14.186157953251309</v>
      </c>
      <c r="I5" s="227">
        <v>14.656641420507835</v>
      </c>
      <c r="J5" s="227">
        <v>15.074219487359185</v>
      </c>
      <c r="K5" s="227">
        <v>15.004355089646948</v>
      </c>
      <c r="L5" s="227">
        <v>13.685914698990588</v>
      </c>
      <c r="M5" s="227">
        <v>13.776952322858268</v>
      </c>
      <c r="N5" s="227">
        <v>13.938881631129616</v>
      </c>
      <c r="O5" s="227">
        <v>14.062875993956531</v>
      </c>
      <c r="P5" s="227">
        <v>14.122137937222423</v>
      </c>
      <c r="Q5" s="227">
        <v>14.14224113790643</v>
      </c>
      <c r="R5" s="227">
        <v>14.188152035564714</v>
      </c>
    </row>
    <row r="6" spans="2:18" ht="14.1" customHeight="1">
      <c r="B6" s="228" t="s">
        <v>61</v>
      </c>
      <c r="C6" s="250" t="s">
        <v>590</v>
      </c>
      <c r="D6" s="227">
        <v>16.901082562522191</v>
      </c>
      <c r="E6" s="227">
        <v>13.565719299813592</v>
      </c>
      <c r="F6" s="227">
        <v>12.824552123585079</v>
      </c>
      <c r="G6" s="227">
        <v>8.1620348209050135</v>
      </c>
      <c r="H6" s="227">
        <v>6.0923255709376836</v>
      </c>
      <c r="I6" s="227">
        <v>7.1894992103955975</v>
      </c>
      <c r="J6" s="227">
        <v>9.2130619705222365</v>
      </c>
      <c r="K6" s="227">
        <v>8.6665127608787351</v>
      </c>
      <c r="L6" s="227">
        <v>7.1526870340850577</v>
      </c>
      <c r="M6" s="227">
        <v>8.1724372276365038</v>
      </c>
      <c r="N6" s="227">
        <v>7.8723438590646051</v>
      </c>
      <c r="O6" s="227">
        <v>7.6308995433133981</v>
      </c>
      <c r="P6" s="227">
        <v>7.5075046160611265</v>
      </c>
      <c r="Q6" s="227">
        <v>7.388164452413827</v>
      </c>
      <c r="R6" s="227">
        <v>7.3600549293093502</v>
      </c>
    </row>
    <row r="7" spans="2:18" ht="14.1" customHeight="1">
      <c r="B7" s="228" t="s">
        <v>49</v>
      </c>
      <c r="C7" s="250" t="s">
        <v>591</v>
      </c>
      <c r="D7" s="227">
        <v>16.159851361847913</v>
      </c>
      <c r="E7" s="227">
        <v>16.968422258480146</v>
      </c>
      <c r="F7" s="227">
        <v>16.746200829118756</v>
      </c>
      <c r="G7" s="227">
        <v>16.477918807384146</v>
      </c>
      <c r="H7" s="227">
        <v>16.044670242736725</v>
      </c>
      <c r="I7" s="227">
        <v>16.10877766513822</v>
      </c>
      <c r="J7" s="227">
        <v>16.060813229087817</v>
      </c>
      <c r="K7" s="227">
        <v>16.003067796577941</v>
      </c>
      <c r="L7" s="227">
        <v>14.054722534648015</v>
      </c>
      <c r="M7" s="227">
        <v>13.688697839707876</v>
      </c>
      <c r="N7" s="227">
        <v>14.058390239791024</v>
      </c>
      <c r="O7" s="227">
        <v>14.291817187713477</v>
      </c>
      <c r="P7" s="227">
        <v>14.492791159370242</v>
      </c>
      <c r="Q7" s="227">
        <v>14.668798895741597</v>
      </c>
      <c r="R7" s="227">
        <v>14.813654152983682</v>
      </c>
    </row>
    <row r="8" spans="2:18" ht="14.1" customHeight="1">
      <c r="B8" s="228" t="s">
        <v>55</v>
      </c>
      <c r="C8" s="250" t="s">
        <v>592</v>
      </c>
      <c r="D8" s="227">
        <v>20.201726848927311</v>
      </c>
      <c r="E8" s="227">
        <v>19.919542641997854</v>
      </c>
      <c r="F8" s="227">
        <v>20.085537195903047</v>
      </c>
      <c r="G8" s="227">
        <v>20.623199974641842</v>
      </c>
      <c r="H8" s="227">
        <v>21.929468741114558</v>
      </c>
      <c r="I8" s="227">
        <v>21.752912632541449</v>
      </c>
      <c r="J8" s="227">
        <v>21.122687288083227</v>
      </c>
      <c r="K8" s="227">
        <v>21.378804800608059</v>
      </c>
      <c r="L8" s="227">
        <v>19.734225819806518</v>
      </c>
      <c r="M8" s="227">
        <v>18.923907594469931</v>
      </c>
      <c r="N8" s="227">
        <v>20.13526709512065</v>
      </c>
      <c r="O8" s="227">
        <v>20.370506278949833</v>
      </c>
      <c r="P8" s="227">
        <v>20.649238745768312</v>
      </c>
      <c r="Q8" s="227">
        <v>20.918096996571752</v>
      </c>
      <c r="R8" s="227">
        <v>21.070212980672032</v>
      </c>
    </row>
    <row r="9" spans="2:18" ht="14.1" customHeight="1">
      <c r="B9" s="228" t="s">
        <v>34</v>
      </c>
      <c r="C9" s="250" t="s">
        <v>593</v>
      </c>
      <c r="D9" s="227">
        <v>16.21442419208887</v>
      </c>
      <c r="E9" s="227">
        <v>14.66602751309598</v>
      </c>
      <c r="F9" s="227">
        <v>14.456774481804256</v>
      </c>
      <c r="G9" s="227">
        <v>12.512818582717493</v>
      </c>
      <c r="H9" s="227">
        <v>11.855753580013053</v>
      </c>
      <c r="I9" s="227">
        <v>12.77231532368873</v>
      </c>
      <c r="J9" s="227">
        <v>13.294541425166353</v>
      </c>
      <c r="K9" s="227">
        <v>13.162877793308672</v>
      </c>
      <c r="L9" s="227">
        <v>12.27029542466912</v>
      </c>
      <c r="M9" s="227">
        <v>12.75167962506988</v>
      </c>
      <c r="N9" s="227">
        <v>12.735177857983809</v>
      </c>
      <c r="O9" s="227">
        <v>12.777244127177894</v>
      </c>
      <c r="P9" s="227">
        <v>12.738565745925786</v>
      </c>
      <c r="Q9" s="227">
        <v>12.639560838424275</v>
      </c>
      <c r="R9" s="227">
        <v>12.589905997433545</v>
      </c>
    </row>
    <row r="10" spans="2:18" ht="14.1" customHeight="1">
      <c r="B10" s="228" t="s">
        <v>48</v>
      </c>
      <c r="C10" s="250" t="s">
        <v>594</v>
      </c>
      <c r="D10" s="227">
        <v>24.666188977268526</v>
      </c>
      <c r="E10" s="227">
        <v>22.360159316878189</v>
      </c>
      <c r="F10" s="227">
        <v>21.834686199440238</v>
      </c>
      <c r="G10" s="227">
        <v>18.519585924236466</v>
      </c>
      <c r="H10" s="227">
        <v>17.699279938156444</v>
      </c>
      <c r="I10" s="227">
        <v>17.682797734754075</v>
      </c>
      <c r="J10" s="227">
        <v>20.735602309437901</v>
      </c>
      <c r="K10" s="227">
        <v>20.960851898276122</v>
      </c>
      <c r="L10" s="227">
        <v>19.75689758420738</v>
      </c>
      <c r="M10" s="227">
        <v>19.841027854560213</v>
      </c>
      <c r="N10" s="227">
        <v>20.318675124147923</v>
      </c>
      <c r="O10" s="227">
        <v>20.703413055189422</v>
      </c>
      <c r="P10" s="227">
        <v>21.022974367838806</v>
      </c>
      <c r="Q10" s="227">
        <v>21.372279877654204</v>
      </c>
      <c r="R10" s="227">
        <v>21.95679924481615</v>
      </c>
    </row>
    <row r="11" spans="2:18" ht="16.5" customHeight="1">
      <c r="B11" s="223" t="s">
        <v>431</v>
      </c>
      <c r="C11" s="223" t="s">
        <v>431</v>
      </c>
      <c r="D11" s="224">
        <v>25.210261661789257</v>
      </c>
      <c r="E11" s="224">
        <v>24.346029897907904</v>
      </c>
      <c r="F11" s="224">
        <v>23.683652476462207</v>
      </c>
      <c r="G11" s="224">
        <v>24.569041479679179</v>
      </c>
      <c r="H11" s="224">
        <v>28.156233101463673</v>
      </c>
      <c r="I11" s="224">
        <v>27.058724563914417</v>
      </c>
      <c r="J11" s="224">
        <v>30.569830554713668</v>
      </c>
      <c r="K11" s="224">
        <v>26.940938515087389</v>
      </c>
      <c r="L11" s="224">
        <v>27.048600499362212</v>
      </c>
      <c r="M11" s="224">
        <v>26.026046857628867</v>
      </c>
      <c r="N11" s="224">
        <v>26.911970671737279</v>
      </c>
      <c r="O11" s="224">
        <v>28.348571882895907</v>
      </c>
      <c r="P11" s="224">
        <v>27.89747366337701</v>
      </c>
      <c r="Q11" s="224">
        <v>25.958906838022166</v>
      </c>
      <c r="R11" s="224">
        <v>25.859497207641773</v>
      </c>
    </row>
    <row r="12" spans="2:18" ht="13.5" customHeight="1">
      <c r="B12" s="223" t="s">
        <v>92</v>
      </c>
      <c r="C12" s="223" t="s">
        <v>92</v>
      </c>
      <c r="D12" s="224">
        <v>11.247398607283522</v>
      </c>
      <c r="E12" s="224">
        <v>11.228909408042149</v>
      </c>
      <c r="F12" s="224">
        <v>10.920353919074442</v>
      </c>
      <c r="G12" s="224">
        <v>9.7943517960324904</v>
      </c>
      <c r="H12" s="224">
        <v>10.08538640402012</v>
      </c>
      <c r="I12" s="224">
        <v>10.219983101660207</v>
      </c>
      <c r="J12" s="224">
        <v>9.6611419620700349</v>
      </c>
      <c r="K12" s="224">
        <v>9.972772281706078</v>
      </c>
      <c r="L12" s="224">
        <v>9.5561611220129539</v>
      </c>
      <c r="M12" s="224">
        <v>9.2305248776147035</v>
      </c>
      <c r="N12" s="224">
        <v>9.5533945460071816</v>
      </c>
      <c r="O12" s="224">
        <v>9.6413062061188057</v>
      </c>
      <c r="P12" s="224">
        <v>9.6660753600643421</v>
      </c>
      <c r="Q12" s="224">
        <v>9.6940866288874794</v>
      </c>
      <c r="R12" s="224">
        <v>9.7159840308537966</v>
      </c>
    </row>
    <row r="13" spans="2:18" ht="13.5" customHeight="1">
      <c r="B13" s="223" t="s">
        <v>93</v>
      </c>
      <c r="C13" s="223" t="s">
        <v>93</v>
      </c>
      <c r="D13" s="224">
        <v>14.020367494355792</v>
      </c>
      <c r="E13" s="224">
        <v>13.528994313061501</v>
      </c>
      <c r="F13" s="224">
        <v>12.574012129004011</v>
      </c>
      <c r="G13" s="224">
        <v>12.59972708781202</v>
      </c>
      <c r="H13" s="224">
        <v>11.1391557572842</v>
      </c>
      <c r="I13" s="224">
        <v>13.581227049220136</v>
      </c>
      <c r="J13" s="224">
        <v>13.591071810327634</v>
      </c>
      <c r="K13" s="224">
        <v>14.06153341419753</v>
      </c>
      <c r="L13" s="224">
        <v>14.822124304857502</v>
      </c>
      <c r="M13" s="224">
        <v>14.213090791739649</v>
      </c>
      <c r="N13" s="224">
        <v>14.536275558379444</v>
      </c>
      <c r="O13" s="224">
        <v>15.190276698375731</v>
      </c>
      <c r="P13" s="224">
        <v>15.390276698375708</v>
      </c>
      <c r="Q13" s="224">
        <v>15.355365386994604</v>
      </c>
      <c r="R13" s="224">
        <v>15.555365386994591</v>
      </c>
    </row>
    <row r="14" spans="2:18" ht="13.5" customHeight="1">
      <c r="B14" s="223" t="s">
        <v>94</v>
      </c>
      <c r="C14" s="223" t="s">
        <v>94</v>
      </c>
      <c r="D14" s="224">
        <v>19.904706119255994</v>
      </c>
      <c r="E14" s="224">
        <v>21.712595207373987</v>
      </c>
      <c r="F14" s="224">
        <v>19.190307716134289</v>
      </c>
      <c r="G14" s="224">
        <v>18.269025375795302</v>
      </c>
      <c r="H14" s="224">
        <v>18.564972602533942</v>
      </c>
      <c r="I14" s="224">
        <v>19.246517682334925</v>
      </c>
      <c r="J14" s="224">
        <v>19.402998298573817</v>
      </c>
      <c r="K14" s="224">
        <v>20.399335890393839</v>
      </c>
      <c r="L14" s="224">
        <v>21.679991795147764</v>
      </c>
      <c r="M14" s="224">
        <v>20.692603319787267</v>
      </c>
      <c r="N14" s="224">
        <v>21.208303190157135</v>
      </c>
      <c r="O14" s="224">
        <v>21.42427644099952</v>
      </c>
      <c r="P14" s="224">
        <v>21.697460816053102</v>
      </c>
      <c r="Q14" s="224">
        <v>21.991744057187653</v>
      </c>
      <c r="R14" s="224">
        <v>22.298593973359122</v>
      </c>
    </row>
    <row r="15" spans="2:18" ht="13.5" customHeight="1">
      <c r="B15" s="223" t="s">
        <v>95</v>
      </c>
      <c r="C15" s="223" t="s">
        <v>95</v>
      </c>
      <c r="D15" s="224">
        <v>17.154921616406181</v>
      </c>
      <c r="E15" s="224">
        <v>18.749970454395879</v>
      </c>
      <c r="F15" s="224">
        <v>20.075716187919184</v>
      </c>
      <c r="G15" s="224">
        <v>19.625648074568019</v>
      </c>
      <c r="H15" s="224">
        <v>20.818483837937148</v>
      </c>
      <c r="I15" s="224">
        <v>21.599778760075207</v>
      </c>
      <c r="J15" s="224">
        <v>23.857085172703393</v>
      </c>
      <c r="K15" s="224">
        <v>27.141045055884089</v>
      </c>
      <c r="L15" s="224">
        <v>22.473359175817688</v>
      </c>
      <c r="M15" s="224">
        <v>23.113260977018346</v>
      </c>
      <c r="N15" s="224">
        <v>22.661408660217262</v>
      </c>
      <c r="O15" s="224">
        <v>22.196317617458185</v>
      </c>
      <c r="P15" s="224">
        <v>22.052091411686909</v>
      </c>
      <c r="Q15" s="224">
        <v>21.994966463664046</v>
      </c>
      <c r="R15" s="224">
        <v>21.97005595536756</v>
      </c>
    </row>
    <row r="16" spans="2:18" ht="13.5" customHeight="1">
      <c r="B16" s="223" t="s">
        <v>126</v>
      </c>
      <c r="C16" s="223" t="s">
        <v>126</v>
      </c>
      <c r="D16" s="224">
        <v>16.325989672381066</v>
      </c>
      <c r="E16" s="224">
        <v>16.316646726670204</v>
      </c>
      <c r="F16" s="224">
        <v>16.612491823416001</v>
      </c>
      <c r="G16" s="224">
        <v>16.478808044589936</v>
      </c>
      <c r="H16" s="224">
        <v>14.816179902876417</v>
      </c>
      <c r="I16" s="224">
        <v>14.953943905861971</v>
      </c>
      <c r="J16" s="224">
        <v>16.058662760468355</v>
      </c>
      <c r="K16" s="224">
        <v>15.742645228668554</v>
      </c>
      <c r="L16" s="224">
        <v>13.169614685598411</v>
      </c>
      <c r="M16" s="224">
        <v>14.540810922964791</v>
      </c>
      <c r="N16" s="224">
        <v>14.747703044141103</v>
      </c>
      <c r="O16" s="224">
        <v>14.682393152549173</v>
      </c>
      <c r="P16" s="224">
        <v>14.789608648311681</v>
      </c>
      <c r="Q16" s="224">
        <v>14.804651889855444</v>
      </c>
      <c r="R16" s="224">
        <v>14.738899312385037</v>
      </c>
    </row>
    <row r="17" spans="2:34" ht="13.5" customHeight="1">
      <c r="B17" s="223" t="s">
        <v>96</v>
      </c>
      <c r="C17" s="223" t="s">
        <v>96</v>
      </c>
      <c r="D17" s="224">
        <v>24.352101379586138</v>
      </c>
      <c r="E17" s="224">
        <v>20.739908855637182</v>
      </c>
      <c r="F17" s="224">
        <v>17.795538333665146</v>
      </c>
      <c r="G17" s="224">
        <v>13.96009238801564</v>
      </c>
      <c r="H17" s="224">
        <v>12.429408176495714</v>
      </c>
      <c r="I17" s="224">
        <v>14.648635563230366</v>
      </c>
      <c r="J17" s="224">
        <v>15.285676643150445</v>
      </c>
      <c r="K17" s="224">
        <v>14.249054653733209</v>
      </c>
      <c r="L17" s="224">
        <v>21.348852640094911</v>
      </c>
      <c r="M17" s="224">
        <v>16.822142444370186</v>
      </c>
      <c r="N17" s="224">
        <v>17.888767033726673</v>
      </c>
      <c r="O17" s="224">
        <v>17.160868862484843</v>
      </c>
      <c r="P17" s="224">
        <v>17.284191384861842</v>
      </c>
      <c r="Q17" s="224">
        <v>18.507820738608796</v>
      </c>
      <c r="R17" s="224">
        <v>17.866159574951457</v>
      </c>
    </row>
    <row r="18" spans="2:34" ht="13.5" customHeight="1">
      <c r="B18" s="223" t="s">
        <v>166</v>
      </c>
      <c r="C18" s="223" t="s">
        <v>166</v>
      </c>
      <c r="D18" s="224">
        <v>15.486135286611397</v>
      </c>
      <c r="E18" s="224">
        <v>14.623934114964914</v>
      </c>
      <c r="F18" s="224">
        <v>18.472715295478494</v>
      </c>
      <c r="G18" s="224">
        <v>16.825701218404916</v>
      </c>
      <c r="H18" s="224">
        <v>13.981784297894912</v>
      </c>
      <c r="I18" s="224">
        <v>11.742513273830932</v>
      </c>
      <c r="J18" s="224">
        <v>11.090725730958518</v>
      </c>
      <c r="K18" s="224">
        <v>10.733962336781659</v>
      </c>
      <c r="L18" s="224">
        <v>9.1070189378696558</v>
      </c>
      <c r="M18" s="224">
        <v>10.886160195126012</v>
      </c>
      <c r="N18" s="224">
        <v>11.238910417282533</v>
      </c>
      <c r="O18" s="224">
        <v>11.536397335986742</v>
      </c>
      <c r="P18" s="224">
        <v>11.746168866102719</v>
      </c>
      <c r="Q18" s="224">
        <v>11.679437167556852</v>
      </c>
      <c r="R18" s="224">
        <v>11.843061695345199</v>
      </c>
      <c r="T18" s="146"/>
      <c r="U18" s="146"/>
      <c r="V18" s="146"/>
      <c r="W18" s="146"/>
      <c r="X18" s="146"/>
      <c r="Y18" s="146"/>
      <c r="Z18" s="146"/>
      <c r="AA18" s="146"/>
      <c r="AB18" s="146"/>
      <c r="AC18" s="146"/>
      <c r="AD18" s="146"/>
      <c r="AE18" s="146"/>
      <c r="AF18" s="146"/>
      <c r="AG18" s="146"/>
      <c r="AH18" s="146"/>
    </row>
    <row r="19" spans="2:34" ht="13.5" customHeight="1">
      <c r="B19" s="223" t="s">
        <v>156</v>
      </c>
      <c r="C19" s="223" t="s">
        <v>156</v>
      </c>
      <c r="D19" s="224">
        <v>37.892737984938051</v>
      </c>
      <c r="E19" s="224">
        <v>39.542358102251043</v>
      </c>
      <c r="F19" s="224">
        <v>37.830126409059595</v>
      </c>
      <c r="G19" s="224">
        <v>23.483034597280145</v>
      </c>
      <c r="H19" s="224">
        <v>26.101741812992213</v>
      </c>
      <c r="I19" s="224">
        <v>22.392530776621577</v>
      </c>
      <c r="J19" s="224">
        <v>25.375580164508175</v>
      </c>
      <c r="K19" s="224">
        <v>27.255987016615464</v>
      </c>
      <c r="L19" s="224">
        <v>24.595965178207639</v>
      </c>
      <c r="M19" s="224">
        <v>27.203271466886434</v>
      </c>
      <c r="N19" s="224">
        <v>25.251134764139771</v>
      </c>
      <c r="O19" s="224">
        <v>26.224879217560698</v>
      </c>
      <c r="P19" s="224">
        <v>26.483811037660953</v>
      </c>
      <c r="Q19" s="224">
        <v>26.429166359935735</v>
      </c>
      <c r="R19" s="224">
        <v>25.951897487579284</v>
      </c>
    </row>
    <row r="20" spans="2:34" ht="13.5" customHeight="1">
      <c r="B20" s="223" t="s">
        <v>99</v>
      </c>
      <c r="C20" s="223" t="s">
        <v>99</v>
      </c>
      <c r="D20" s="224">
        <v>13.865393145169691</v>
      </c>
      <c r="E20" s="224">
        <v>14.236412037836841</v>
      </c>
      <c r="F20" s="224">
        <v>13.6453833422536</v>
      </c>
      <c r="G20" s="224">
        <v>14.460572235547687</v>
      </c>
      <c r="H20" s="224">
        <v>14.73734356394065</v>
      </c>
      <c r="I20" s="224">
        <v>15.100739424932458</v>
      </c>
      <c r="J20" s="224">
        <v>14.785011573747294</v>
      </c>
      <c r="K20" s="224">
        <v>15.039829419567566</v>
      </c>
      <c r="L20" s="224">
        <v>14.42214857805606</v>
      </c>
      <c r="M20" s="224">
        <v>15.319305732716614</v>
      </c>
      <c r="N20" s="224">
        <v>15.272441550099124</v>
      </c>
      <c r="O20" s="224">
        <v>15.289260325368758</v>
      </c>
      <c r="P20" s="224">
        <v>15.15767575577078</v>
      </c>
      <c r="Q20" s="224">
        <v>15.136492668889979</v>
      </c>
      <c r="R20" s="224">
        <v>15.15226995163504</v>
      </c>
    </row>
    <row r="21" spans="2:34" ht="13.5" customHeight="1">
      <c r="B21" s="223" t="s">
        <v>100</v>
      </c>
      <c r="C21" s="223" t="s">
        <v>100</v>
      </c>
      <c r="D21" s="224">
        <v>15.476301832211895</v>
      </c>
      <c r="E21" s="224">
        <v>15.825257749090243</v>
      </c>
      <c r="F21" s="224">
        <v>14.901415683791194</v>
      </c>
      <c r="G21" s="224">
        <v>15.378667648169886</v>
      </c>
      <c r="H21" s="224">
        <v>15.612514465057759</v>
      </c>
      <c r="I21" s="224">
        <v>14.743350275126616</v>
      </c>
      <c r="J21" s="224">
        <v>13.07028981242318</v>
      </c>
      <c r="K21" s="224">
        <v>12.819356194759743</v>
      </c>
      <c r="L21" s="224">
        <v>11.704948365339234</v>
      </c>
      <c r="M21" s="224">
        <v>11.549433279381722</v>
      </c>
      <c r="N21" s="224">
        <v>12.590940610808445</v>
      </c>
      <c r="O21" s="224">
        <v>14.00058317507195</v>
      </c>
      <c r="P21" s="224">
        <v>15.135504988504318</v>
      </c>
      <c r="Q21" s="224">
        <v>15.406086758062399</v>
      </c>
      <c r="R21" s="224">
        <v>15.620403763155718</v>
      </c>
    </row>
    <row r="22" spans="2:34" ht="13.5" customHeight="1">
      <c r="B22" s="223" t="s">
        <v>101</v>
      </c>
      <c r="C22" s="223" t="s">
        <v>101</v>
      </c>
      <c r="D22" s="224">
        <v>13.733017451150056</v>
      </c>
      <c r="E22" s="224">
        <v>12.530835707508775</v>
      </c>
      <c r="F22" s="224">
        <v>13.429473166815479</v>
      </c>
      <c r="G22" s="224">
        <v>14.869274252308326</v>
      </c>
      <c r="H22" s="224">
        <v>13.420870765453163</v>
      </c>
      <c r="I22" s="224">
        <v>13.940915382490152</v>
      </c>
      <c r="J22" s="224">
        <v>14.478952583478092</v>
      </c>
      <c r="K22" s="224">
        <v>13.73813592910135</v>
      </c>
      <c r="L22" s="224">
        <v>12.2984858680983</v>
      </c>
      <c r="M22" s="224">
        <v>13.13180405443965</v>
      </c>
      <c r="N22" s="224">
        <v>14.028433766884362</v>
      </c>
      <c r="O22" s="224">
        <v>14.596994754462722</v>
      </c>
      <c r="P22" s="224">
        <v>14.797830760490321</v>
      </c>
      <c r="Q22" s="224">
        <v>15.010516330019261</v>
      </c>
      <c r="R22" s="224">
        <v>15.348998080687926</v>
      </c>
    </row>
    <row r="23" spans="2:34" ht="13.5" customHeight="1">
      <c r="B23" s="223" t="s">
        <v>45</v>
      </c>
      <c r="C23" s="223" t="s">
        <v>45</v>
      </c>
      <c r="D23" s="224">
        <v>17.530525169432185</v>
      </c>
      <c r="E23" s="224">
        <v>14.765260383651601</v>
      </c>
      <c r="F23" s="224">
        <v>16.970838549808963</v>
      </c>
      <c r="G23" s="224">
        <v>14.81006851083869</v>
      </c>
      <c r="H23" s="224">
        <v>15.989232804919181</v>
      </c>
      <c r="I23" s="224">
        <v>15.266701537369764</v>
      </c>
      <c r="J23" s="224">
        <v>14.545198161437147</v>
      </c>
      <c r="K23" s="224">
        <v>14.128489116069639</v>
      </c>
      <c r="L23" s="224">
        <v>14.59402335514104</v>
      </c>
      <c r="M23" s="224">
        <v>14.254835930620457</v>
      </c>
      <c r="N23" s="224">
        <v>14.972855900479168</v>
      </c>
      <c r="O23" s="224">
        <v>15.496479157139763</v>
      </c>
      <c r="P23" s="224">
        <v>15.960156677568744</v>
      </c>
      <c r="Q23" s="224">
        <v>16.269946078671204</v>
      </c>
      <c r="R23" s="224">
        <v>15.836365344246673</v>
      </c>
    </row>
    <row r="24" spans="2:34" ht="13.5" customHeight="1">
      <c r="B24" s="223" t="s">
        <v>102</v>
      </c>
      <c r="C24" s="223" t="s">
        <v>102</v>
      </c>
      <c r="D24" s="224">
        <v>13.723450920123694</v>
      </c>
      <c r="E24" s="224">
        <v>12.213895191272242</v>
      </c>
      <c r="F24" s="224">
        <v>11.24729362355753</v>
      </c>
      <c r="G24" s="224">
        <v>11.256909380240801</v>
      </c>
      <c r="H24" s="224">
        <v>10.870120488738474</v>
      </c>
      <c r="I24" s="224">
        <v>10.493893466862529</v>
      </c>
      <c r="J24" s="224">
        <v>10.446857668257934</v>
      </c>
      <c r="K24" s="224">
        <v>8.2651958559688961</v>
      </c>
      <c r="L24" s="224">
        <v>7.7251570323731018</v>
      </c>
      <c r="M24" s="224">
        <v>7.9879937260524487</v>
      </c>
      <c r="N24" s="224">
        <v>8.5796929662859469</v>
      </c>
      <c r="O24" s="224">
        <v>9.2372437261037064</v>
      </c>
      <c r="P24" s="224">
        <v>9.821724972734728</v>
      </c>
      <c r="Q24" s="224">
        <v>10.219102373793138</v>
      </c>
      <c r="R24" s="224">
        <v>10.196427714392868</v>
      </c>
    </row>
    <row r="25" spans="2:34" ht="13.5" customHeight="1">
      <c r="B25" s="223" t="s">
        <v>127</v>
      </c>
      <c r="C25" s="223" t="s">
        <v>127</v>
      </c>
      <c r="D25" s="224">
        <v>22.872971880807032</v>
      </c>
      <c r="E25" s="224">
        <v>23.845808263223077</v>
      </c>
      <c r="F25" s="224">
        <v>24.741001297704599</v>
      </c>
      <c r="G25" s="224">
        <v>25.240786936311103</v>
      </c>
      <c r="H25" s="224">
        <v>26.985198207163265</v>
      </c>
      <c r="I25" s="224">
        <v>26.45014745926872</v>
      </c>
      <c r="J25" s="224">
        <v>26.401154361458651</v>
      </c>
      <c r="K25" s="224">
        <v>25.807191964616404</v>
      </c>
      <c r="L25" s="224">
        <v>23.370419770543947</v>
      </c>
      <c r="M25" s="224">
        <v>24.61441111860006</v>
      </c>
      <c r="N25" s="224">
        <v>26.216246393132643</v>
      </c>
      <c r="O25" s="224">
        <v>26.182314815450642</v>
      </c>
      <c r="P25" s="224">
        <v>26.402523284257594</v>
      </c>
      <c r="Q25" s="224">
        <v>26.674808149731739</v>
      </c>
      <c r="R25" s="224">
        <v>26.865718223317224</v>
      </c>
    </row>
    <row r="26" spans="2:34" ht="13.5" customHeight="1">
      <c r="B26" s="223" t="s">
        <v>104</v>
      </c>
      <c r="C26" s="223" t="s">
        <v>104</v>
      </c>
      <c r="D26" s="224">
        <v>19.144312744492968</v>
      </c>
      <c r="E26" s="224">
        <v>19.69975056310863</v>
      </c>
      <c r="F26" s="224">
        <v>19.760108243277134</v>
      </c>
      <c r="G26" s="224">
        <v>19.105437742332779</v>
      </c>
      <c r="H26" s="224">
        <v>19.182574339998901</v>
      </c>
      <c r="I26" s="224">
        <v>18.228037882833444</v>
      </c>
      <c r="J26" s="224">
        <v>18.223049725921545</v>
      </c>
      <c r="K26" s="224">
        <v>17.680099553611463</v>
      </c>
      <c r="L26" s="224">
        <v>17.346933467095027</v>
      </c>
      <c r="M26" s="224">
        <v>16.903417232374114</v>
      </c>
      <c r="N26" s="224">
        <v>17.317496190362249</v>
      </c>
      <c r="O26" s="224">
        <v>18.179440506454238</v>
      </c>
      <c r="P26" s="224">
        <v>18.539295950042529</v>
      </c>
      <c r="Q26" s="224">
        <v>18.875157418400139</v>
      </c>
      <c r="R26" s="224">
        <v>19.219206343559641</v>
      </c>
    </row>
    <row r="27" spans="2:34" ht="13.5" customHeight="1">
      <c r="B27" s="223" t="s">
        <v>128</v>
      </c>
      <c r="C27" s="223" t="s">
        <v>128</v>
      </c>
      <c r="D27" s="224">
        <v>34.721864221590209</v>
      </c>
      <c r="E27" s="224">
        <v>34.447648063228343</v>
      </c>
      <c r="F27" s="224">
        <v>35.439786969607731</v>
      </c>
      <c r="G27" s="224">
        <v>35.566892007097039</v>
      </c>
      <c r="H27" s="224">
        <v>33.132849580292032</v>
      </c>
      <c r="I27" s="224">
        <v>33.287217517851893</v>
      </c>
      <c r="J27" s="224">
        <v>32.46959529710621</v>
      </c>
      <c r="K27" s="224">
        <v>34.045021796408186</v>
      </c>
      <c r="L27" s="224">
        <v>33.012614422366312</v>
      </c>
      <c r="M27" s="224">
        <v>32.784050549075381</v>
      </c>
      <c r="N27" s="224">
        <v>32.555862025816651</v>
      </c>
      <c r="O27" s="224">
        <v>32.352477896313573</v>
      </c>
      <c r="P27" s="224">
        <v>32.063828922578075</v>
      </c>
      <c r="Q27" s="224">
        <v>31.762655805278882</v>
      </c>
      <c r="R27" s="224">
        <v>31.528537021644137</v>
      </c>
    </row>
    <row r="28" spans="2:34" ht="13.5" customHeight="1">
      <c r="B28" s="223" t="s">
        <v>129</v>
      </c>
      <c r="C28" s="223" t="s">
        <v>129</v>
      </c>
      <c r="D28" s="224">
        <v>22.375844096566478</v>
      </c>
      <c r="E28" s="224">
        <v>20.20896487691326</v>
      </c>
      <c r="F28" s="224">
        <v>21.854788132391381</v>
      </c>
      <c r="G28" s="224">
        <v>20.211913367151059</v>
      </c>
      <c r="H28" s="224">
        <v>16.024492068652187</v>
      </c>
      <c r="I28" s="224">
        <v>16.073812365665738</v>
      </c>
      <c r="J28" s="224">
        <v>16.244138727220005</v>
      </c>
      <c r="K28" s="224">
        <v>15.383380492655341</v>
      </c>
      <c r="L28" s="224">
        <v>12.054639364957753</v>
      </c>
      <c r="M28" s="224">
        <v>13.348221668653078</v>
      </c>
      <c r="N28" s="224">
        <v>14.158199577358666</v>
      </c>
      <c r="O28" s="224">
        <v>14.9107903078286</v>
      </c>
      <c r="P28" s="224">
        <v>15.270105509502624</v>
      </c>
      <c r="Q28" s="224">
        <v>15.537913289206895</v>
      </c>
      <c r="R28" s="224">
        <v>15.799455054684131</v>
      </c>
    </row>
    <row r="29" spans="2:34" ht="13.5" customHeight="1">
      <c r="B29" s="223" t="s">
        <v>105</v>
      </c>
      <c r="C29" s="223" t="s">
        <v>105</v>
      </c>
      <c r="D29" s="224">
        <v>9.2784390152058513</v>
      </c>
      <c r="E29" s="224">
        <v>9.2991262900107863</v>
      </c>
      <c r="F29" s="224">
        <v>10.594063082090381</v>
      </c>
      <c r="G29" s="224">
        <v>10.178884264712529</v>
      </c>
      <c r="H29" s="224">
        <v>12.438331163011288</v>
      </c>
      <c r="I29" s="224">
        <v>12.839490253069311</v>
      </c>
      <c r="J29" s="224">
        <v>12.81373830906945</v>
      </c>
      <c r="K29" s="224">
        <v>13.543333593492143</v>
      </c>
      <c r="L29" s="224">
        <v>10.908971082966692</v>
      </c>
      <c r="M29" s="224">
        <v>12.535697929335113</v>
      </c>
      <c r="N29" s="224">
        <v>13.229973826520808</v>
      </c>
      <c r="O29" s="224">
        <v>13.513757927198258</v>
      </c>
      <c r="P29" s="224">
        <v>13.656449479109259</v>
      </c>
      <c r="Q29" s="224">
        <v>13.92568362217696</v>
      </c>
      <c r="R29" s="224">
        <v>14.187324836348624</v>
      </c>
    </row>
    <row r="30" spans="2:34" ht="13.5" customHeight="1">
      <c r="B30" s="223" t="s">
        <v>441</v>
      </c>
      <c r="C30" s="223" t="s">
        <v>441</v>
      </c>
      <c r="D30" s="224">
        <v>24.377417334833318</v>
      </c>
      <c r="E30" s="224">
        <v>23.913894588251569</v>
      </c>
      <c r="F30" s="224">
        <v>21.390067520743113</v>
      </c>
      <c r="G30" s="224">
        <v>21.612996868830024</v>
      </c>
      <c r="H30" s="224">
        <v>20.897931439478445</v>
      </c>
      <c r="I30" s="224">
        <v>22.739726639267467</v>
      </c>
      <c r="J30" s="224">
        <v>21.49824583283613</v>
      </c>
      <c r="K30" s="224">
        <v>21.250367688189577</v>
      </c>
      <c r="L30" s="224">
        <v>19.508117625668199</v>
      </c>
      <c r="M30" s="224">
        <v>21.688508913442458</v>
      </c>
      <c r="N30" s="224">
        <v>22.088135447161171</v>
      </c>
      <c r="O30" s="224">
        <v>23.597626196588795</v>
      </c>
      <c r="P30" s="224">
        <v>24.790640150027521</v>
      </c>
      <c r="Q30" s="224">
        <v>25.238216556292052</v>
      </c>
      <c r="R30" s="224">
        <v>25.266388876503491</v>
      </c>
    </row>
    <row r="31" spans="2:34" ht="13.5" customHeight="1">
      <c r="B31" s="223" t="s">
        <v>130</v>
      </c>
      <c r="C31" s="223" t="s">
        <v>130</v>
      </c>
      <c r="D31" s="224">
        <v>14.574787952823831</v>
      </c>
      <c r="E31" s="224">
        <v>17.387165633601633</v>
      </c>
      <c r="F31" s="224">
        <v>17.131204653732738</v>
      </c>
      <c r="G31" s="224">
        <v>19.116879908596722</v>
      </c>
      <c r="H31" s="224">
        <v>18.313270454193354</v>
      </c>
      <c r="I31" s="224">
        <v>20.059441811828545</v>
      </c>
      <c r="J31" s="224">
        <v>15.565338751523736</v>
      </c>
      <c r="K31" s="224">
        <v>21.4323206513637</v>
      </c>
      <c r="L31" s="224">
        <v>19.971607231279169</v>
      </c>
      <c r="M31" s="224">
        <v>21.835819992946064</v>
      </c>
      <c r="N31" s="224">
        <v>21.295296476511986</v>
      </c>
      <c r="O31" s="224">
        <v>21.580261075102516</v>
      </c>
      <c r="P31" s="224">
        <v>21.324984232472687</v>
      </c>
      <c r="Q31" s="224">
        <v>21.332731462475575</v>
      </c>
      <c r="R31" s="224">
        <v>21.266876454419762</v>
      </c>
    </row>
    <row r="32" spans="2:34" ht="13.5" customHeight="1">
      <c r="B32" s="223" t="s">
        <v>106</v>
      </c>
      <c r="C32" s="223" t="s">
        <v>106</v>
      </c>
      <c r="D32" s="224">
        <v>31.736816027138421</v>
      </c>
      <c r="E32" s="224">
        <v>30.877197023672259</v>
      </c>
      <c r="F32" s="224">
        <v>31.806697763711639</v>
      </c>
      <c r="G32" s="224">
        <v>29.96165260160442</v>
      </c>
      <c r="H32" s="224">
        <v>28.571355085455359</v>
      </c>
      <c r="I32" s="224">
        <v>29.840750477183043</v>
      </c>
      <c r="J32" s="224">
        <v>30.521533669344269</v>
      </c>
      <c r="K32" s="224">
        <v>29.961706801194133</v>
      </c>
      <c r="L32" s="224">
        <v>31.453468966280546</v>
      </c>
      <c r="M32" s="224">
        <v>30.721433334655668</v>
      </c>
      <c r="N32" s="224">
        <v>31.270260556218123</v>
      </c>
      <c r="O32" s="224">
        <v>31.554504429486929</v>
      </c>
      <c r="P32" s="224">
        <v>31.821523087589288</v>
      </c>
      <c r="Q32" s="224">
        <v>31.812290080731604</v>
      </c>
      <c r="R32" s="224">
        <v>31.80349674086715</v>
      </c>
    </row>
    <row r="33" spans="2:18" ht="13.5" customHeight="1">
      <c r="B33" s="223" t="s">
        <v>107</v>
      </c>
      <c r="C33" s="223" t="s">
        <v>107</v>
      </c>
      <c r="D33" s="224">
        <v>25.1738708565289</v>
      </c>
      <c r="E33" s="224">
        <v>29.634440884064755</v>
      </c>
      <c r="F33" s="224">
        <v>30.445402576022008</v>
      </c>
      <c r="G33" s="224">
        <v>26.025374203383834</v>
      </c>
      <c r="H33" s="224">
        <v>23.921955702611484</v>
      </c>
      <c r="I33" s="224">
        <v>27.054813138399521</v>
      </c>
      <c r="J33" s="224">
        <v>25.760660857920826</v>
      </c>
      <c r="K33" s="224">
        <v>29.866540603093629</v>
      </c>
      <c r="L33" s="224">
        <v>25.444685672333218</v>
      </c>
      <c r="M33" s="224">
        <v>26.896275029865858</v>
      </c>
      <c r="N33" s="224">
        <v>28.025310496465444</v>
      </c>
      <c r="O33" s="224">
        <v>27.090375493644959</v>
      </c>
      <c r="P33" s="224">
        <v>25.193745921951304</v>
      </c>
      <c r="Q33" s="224">
        <v>23.477158796028789</v>
      </c>
      <c r="R33" s="224">
        <v>23.470542614835011</v>
      </c>
    </row>
    <row r="34" spans="2:18" ht="13.5" customHeight="1">
      <c r="B34" s="223" t="s">
        <v>131</v>
      </c>
      <c r="C34" s="223" t="s">
        <v>131</v>
      </c>
      <c r="D34" s="224">
        <v>15.296244049872296</v>
      </c>
      <c r="E34" s="224">
        <v>20.612352566411698</v>
      </c>
      <c r="F34" s="224">
        <v>22.461835216725454</v>
      </c>
      <c r="G34" s="224">
        <v>21.425003954144564</v>
      </c>
      <c r="H34" s="224">
        <v>19.564949442686157</v>
      </c>
      <c r="I34" s="224">
        <v>17.908742963567061</v>
      </c>
      <c r="J34" s="224">
        <v>17.629088022792921</v>
      </c>
      <c r="K34" s="224">
        <v>16.34942693457463</v>
      </c>
      <c r="L34" s="224">
        <v>16.03762961214564</v>
      </c>
      <c r="M34" s="224">
        <v>14.986268014890063</v>
      </c>
      <c r="N34" s="224">
        <v>15.596268014890088</v>
      </c>
      <c r="O34" s="224">
        <v>16.406268014890113</v>
      </c>
      <c r="P34" s="224">
        <v>16.716268014890108</v>
      </c>
      <c r="Q34" s="224">
        <v>17.026268014890089</v>
      </c>
      <c r="R34" s="224">
        <v>17.336268014890088</v>
      </c>
    </row>
    <row r="35" spans="2:18" ht="13.5" customHeight="1">
      <c r="B35" s="223" t="s">
        <v>132</v>
      </c>
      <c r="C35" s="223" t="s">
        <v>132</v>
      </c>
      <c r="D35" s="224">
        <v>15.602488556210675</v>
      </c>
      <c r="E35" s="224">
        <v>17.069501588028853</v>
      </c>
      <c r="F35" s="224">
        <v>17.930538254306146</v>
      </c>
      <c r="G35" s="224">
        <v>18.246976318032633</v>
      </c>
      <c r="H35" s="224">
        <v>20.129345241326956</v>
      </c>
      <c r="I35" s="224">
        <v>20.945708210087915</v>
      </c>
      <c r="J35" s="224">
        <v>22.165727438579442</v>
      </c>
      <c r="K35" s="224">
        <v>22.351825637860951</v>
      </c>
      <c r="L35" s="224">
        <v>21.923054833825457</v>
      </c>
      <c r="M35" s="224">
        <v>21.225839991151833</v>
      </c>
      <c r="N35" s="224">
        <v>23.648414533333145</v>
      </c>
      <c r="O35" s="224">
        <v>24.504472297880348</v>
      </c>
      <c r="P35" s="224">
        <v>25.369701206747958</v>
      </c>
      <c r="Q35" s="224">
        <v>25.722885772995213</v>
      </c>
      <c r="R35" s="224">
        <v>25.890193738378919</v>
      </c>
    </row>
    <row r="36" spans="2:18" ht="13.5" customHeight="1">
      <c r="B36" s="223" t="s">
        <v>133</v>
      </c>
      <c r="C36" s="223" t="s">
        <v>133</v>
      </c>
      <c r="D36" s="224">
        <v>23.935166154743399</v>
      </c>
      <c r="E36" s="224">
        <v>23.479980209695817</v>
      </c>
      <c r="F36" s="224">
        <v>23.346038606480857</v>
      </c>
      <c r="G36" s="224">
        <v>23.937016743284854</v>
      </c>
      <c r="H36" s="224">
        <v>25.096938613367726</v>
      </c>
      <c r="I36" s="224">
        <v>25.478496176018883</v>
      </c>
      <c r="J36" s="224">
        <v>24.52944740120941</v>
      </c>
      <c r="K36" s="224">
        <v>27.569868500084027</v>
      </c>
      <c r="L36" s="224">
        <v>26.766528818462852</v>
      </c>
      <c r="M36" s="224">
        <v>26.774420331359856</v>
      </c>
      <c r="N36" s="224">
        <v>27.555786037147932</v>
      </c>
      <c r="O36" s="224">
        <v>27.645894426061197</v>
      </c>
      <c r="P36" s="224">
        <v>27.370477536464122</v>
      </c>
      <c r="Q36" s="224">
        <v>27.199185863594455</v>
      </c>
      <c r="R36" s="224">
        <v>27.256652692370899</v>
      </c>
    </row>
    <row r="37" spans="2:18" ht="13.5" customHeight="1">
      <c r="B37" s="223" t="s">
        <v>108</v>
      </c>
      <c r="C37" s="223" t="s">
        <v>108</v>
      </c>
      <c r="D37" s="224">
        <v>15.811152245264548</v>
      </c>
      <c r="E37" s="224">
        <v>18.515843465517847</v>
      </c>
      <c r="F37" s="224">
        <v>17.514037164466085</v>
      </c>
      <c r="G37" s="224">
        <v>17.490990382345601</v>
      </c>
      <c r="H37" s="224">
        <v>14.898078684966883</v>
      </c>
      <c r="I37" s="224">
        <v>15.387091008860507</v>
      </c>
      <c r="J37" s="224">
        <v>18.100287565042187</v>
      </c>
      <c r="K37" s="224">
        <v>18.010620009251024</v>
      </c>
      <c r="L37" s="224">
        <v>17.61214656764707</v>
      </c>
      <c r="M37" s="224">
        <v>18.419643995525227</v>
      </c>
      <c r="N37" s="224">
        <v>18.105044923078978</v>
      </c>
      <c r="O37" s="224">
        <v>18.306782991272932</v>
      </c>
      <c r="P37" s="224">
        <v>18.520867762033269</v>
      </c>
      <c r="Q37" s="224">
        <v>18.777720003037533</v>
      </c>
      <c r="R37" s="224">
        <v>18.901292281960298</v>
      </c>
    </row>
    <row r="38" spans="2:18" ht="13.5" customHeight="1">
      <c r="B38" s="223" t="s">
        <v>134</v>
      </c>
      <c r="C38" s="223" t="s">
        <v>134</v>
      </c>
      <c r="D38" s="224">
        <v>14.709599241421351</v>
      </c>
      <c r="E38" s="224">
        <v>11.482873387496291</v>
      </c>
      <c r="F38" s="224">
        <v>10.936919879642911</v>
      </c>
      <c r="G38" s="224">
        <v>7.2630210864640565</v>
      </c>
      <c r="H38" s="224">
        <v>5.1153929229305355</v>
      </c>
      <c r="I38" s="224">
        <v>6.6082404858841777</v>
      </c>
      <c r="J38" s="224">
        <v>8.5140918231342368</v>
      </c>
      <c r="K38" s="224">
        <v>7.8602465766834797</v>
      </c>
      <c r="L38" s="224">
        <v>6.2667560756966152</v>
      </c>
      <c r="M38" s="224">
        <v>7.5178132321411031</v>
      </c>
      <c r="N38" s="224">
        <v>7.2537593729875987</v>
      </c>
      <c r="O38" s="224">
        <v>7.0236678176382519</v>
      </c>
      <c r="P38" s="224">
        <v>6.8728958010230325</v>
      </c>
      <c r="Q38" s="224">
        <v>6.6983122647128344</v>
      </c>
      <c r="R38" s="224">
        <v>6.6689807230417379</v>
      </c>
    </row>
    <row r="39" spans="2:18" ht="13.5" customHeight="1">
      <c r="B39" s="223" t="s">
        <v>109</v>
      </c>
      <c r="C39" s="223" t="s">
        <v>109</v>
      </c>
      <c r="D39" s="224">
        <v>21.227098063455287</v>
      </c>
      <c r="E39" s="224">
        <v>20.740062129946551</v>
      </c>
      <c r="F39" s="224">
        <v>20.785405168843884</v>
      </c>
      <c r="G39" s="224">
        <v>18.296046599542166</v>
      </c>
      <c r="H39" s="224">
        <v>16.122134608498907</v>
      </c>
      <c r="I39" s="224">
        <v>15.891944849518769</v>
      </c>
      <c r="J39" s="224">
        <v>17.73925875368753</v>
      </c>
      <c r="K39" s="224">
        <v>16.265279083052718</v>
      </c>
      <c r="L39" s="224">
        <v>13.917009141834107</v>
      </c>
      <c r="M39" s="224">
        <v>14.389695027270694</v>
      </c>
      <c r="N39" s="224">
        <v>15.15966153292054</v>
      </c>
      <c r="O39" s="224">
        <v>15.746017047149655</v>
      </c>
      <c r="P39" s="224">
        <v>15.916489671742063</v>
      </c>
      <c r="Q39" s="224">
        <v>16.106915087882747</v>
      </c>
      <c r="R39" s="224">
        <v>16.449816908377901</v>
      </c>
    </row>
    <row r="40" spans="2:18" ht="13.5" customHeight="1">
      <c r="B40" s="223" t="s">
        <v>110</v>
      </c>
      <c r="C40" s="223" t="s">
        <v>110</v>
      </c>
      <c r="D40" s="224">
        <v>22.096663061332912</v>
      </c>
      <c r="E40" s="224">
        <v>24.78694837213374</v>
      </c>
      <c r="F40" s="224">
        <v>23.469621523801951</v>
      </c>
      <c r="G40" s="224">
        <v>23.802640469089837</v>
      </c>
      <c r="H40" s="224">
        <v>22.762662851776032</v>
      </c>
      <c r="I40" s="224">
        <v>22.575288317921625</v>
      </c>
      <c r="J40" s="224">
        <v>23.825549283516946</v>
      </c>
      <c r="K40" s="224">
        <v>23.638649107917956</v>
      </c>
      <c r="L40" s="224">
        <v>23.127335891397806</v>
      </c>
      <c r="M40" s="224">
        <v>23.389654713416604</v>
      </c>
      <c r="N40" s="224">
        <v>23.228204877898246</v>
      </c>
      <c r="O40" s="224">
        <v>23.793071611078723</v>
      </c>
      <c r="P40" s="224">
        <v>23.936085720138102</v>
      </c>
      <c r="Q40" s="224">
        <v>23.30569730870144</v>
      </c>
      <c r="R40" s="224">
        <v>22.912054250269513</v>
      </c>
    </row>
    <row r="41" spans="2:18" ht="13.5" customHeight="1">
      <c r="B41" s="223" t="s">
        <v>135</v>
      </c>
      <c r="C41" s="223" t="s">
        <v>135</v>
      </c>
      <c r="D41" s="224">
        <v>18.787008431483564</v>
      </c>
      <c r="E41" s="224">
        <v>17.754855450324879</v>
      </c>
      <c r="F41" s="224">
        <v>19.203591489609405</v>
      </c>
      <c r="G41" s="224">
        <v>19.283508203794018</v>
      </c>
      <c r="H41" s="224">
        <v>20.690987488447625</v>
      </c>
      <c r="I41" s="224">
        <v>19.494990067439613</v>
      </c>
      <c r="J41" s="224">
        <v>18.889664364588565</v>
      </c>
      <c r="K41" s="224">
        <v>20.424724795007268</v>
      </c>
      <c r="L41" s="224">
        <v>21.108766879140529</v>
      </c>
      <c r="M41" s="224">
        <v>20.548156990163996</v>
      </c>
      <c r="N41" s="224">
        <v>20.904490006805847</v>
      </c>
      <c r="O41" s="224">
        <v>21.608363059529609</v>
      </c>
      <c r="P41" s="224">
        <v>21.794333513208347</v>
      </c>
      <c r="Q41" s="224">
        <v>22.4739197101404</v>
      </c>
      <c r="R41" s="224">
        <v>22.604658809544414</v>
      </c>
    </row>
    <row r="42" spans="2:18" ht="13.5" customHeight="1">
      <c r="B42" s="223" t="s">
        <v>111</v>
      </c>
      <c r="C42" s="223" t="s">
        <v>111</v>
      </c>
      <c r="D42" s="224">
        <v>9.1131796508357059</v>
      </c>
      <c r="E42" s="224">
        <v>9.5627684791552721</v>
      </c>
      <c r="F42" s="224">
        <v>8.7919614747240242</v>
      </c>
      <c r="G42" s="224">
        <v>8.5087976670235328</v>
      </c>
      <c r="H42" s="224">
        <v>6.0583380563693137</v>
      </c>
      <c r="I42" s="224">
        <v>6.8936675504263105</v>
      </c>
      <c r="J42" s="224">
        <v>8.8602324788412865</v>
      </c>
      <c r="K42" s="224">
        <v>7.8452793031606936</v>
      </c>
      <c r="L42" s="224">
        <v>4.8243128620055291</v>
      </c>
      <c r="M42" s="224">
        <v>11.137737184878384</v>
      </c>
      <c r="N42" s="224">
        <v>9.8787289502939597</v>
      </c>
      <c r="O42" s="224">
        <v>9.7918650408758392</v>
      </c>
      <c r="P42" s="224">
        <v>9.464100654240319</v>
      </c>
      <c r="Q42" s="224">
        <v>9.4863399406905895</v>
      </c>
      <c r="R42" s="224">
        <v>9.3975985626923819</v>
      </c>
    </row>
    <row r="43" spans="2:18" ht="13.5" customHeight="1">
      <c r="B43" s="223" t="s">
        <v>136</v>
      </c>
      <c r="C43" s="223" t="s">
        <v>136</v>
      </c>
      <c r="D43" s="224">
        <v>25.13434664874686</v>
      </c>
      <c r="E43" s="224">
        <v>26.938650036397732</v>
      </c>
      <c r="F43" s="224">
        <v>28.394632098971169</v>
      </c>
      <c r="G43" s="224">
        <v>29.94427395995174</v>
      </c>
      <c r="H43" s="224">
        <v>29.914199944759702</v>
      </c>
      <c r="I43" s="224">
        <v>29.666888704925277</v>
      </c>
      <c r="J43" s="224">
        <v>29.088215647492881</v>
      </c>
      <c r="K43" s="224">
        <v>27.380147400364812</v>
      </c>
      <c r="L43" s="224">
        <v>25.249901554341374</v>
      </c>
      <c r="M43" s="224">
        <v>26.296469249429116</v>
      </c>
      <c r="N43" s="224">
        <v>27.565069691253601</v>
      </c>
      <c r="O43" s="224">
        <v>27.860303894258422</v>
      </c>
      <c r="P43" s="224">
        <v>27.976376915307981</v>
      </c>
      <c r="Q43" s="224">
        <v>28.047657556706852</v>
      </c>
      <c r="R43" s="224">
        <v>28.14896473146155</v>
      </c>
    </row>
    <row r="44" spans="2:18" ht="13.5" customHeight="1">
      <c r="B44" s="223" t="s">
        <v>112</v>
      </c>
      <c r="C44" s="223" t="s">
        <v>112</v>
      </c>
      <c r="D44" s="224">
        <v>15.442458029565278</v>
      </c>
      <c r="E44" s="224">
        <v>15.032546760672524</v>
      </c>
      <c r="F44" s="224">
        <v>14.377135175854569</v>
      </c>
      <c r="G44" s="224">
        <v>13.982214867818717</v>
      </c>
      <c r="H44" s="224">
        <v>14.827421373407923</v>
      </c>
      <c r="I44" s="224">
        <v>15.414550856692008</v>
      </c>
      <c r="J44" s="224">
        <v>14.674293839565983</v>
      </c>
      <c r="K44" s="224">
        <v>14.66830959415136</v>
      </c>
      <c r="L44" s="224">
        <v>14.937303471312003</v>
      </c>
      <c r="M44" s="224">
        <v>14.452609091396184</v>
      </c>
      <c r="N44" s="224">
        <v>14.537692328244498</v>
      </c>
      <c r="O44" s="224">
        <v>14.732325451781888</v>
      </c>
      <c r="P44" s="224">
        <v>14.777322179992119</v>
      </c>
      <c r="Q44" s="224">
        <v>14.753269338989089</v>
      </c>
      <c r="R44" s="224">
        <v>14.782608858586489</v>
      </c>
    </row>
    <row r="45" spans="2:18" ht="13.5" customHeight="1">
      <c r="B45" s="223" t="s">
        <v>113</v>
      </c>
      <c r="C45" s="223" t="s">
        <v>113</v>
      </c>
      <c r="D45" s="224">
        <v>10.732283424075755</v>
      </c>
      <c r="E45" s="224">
        <v>10.112148660233952</v>
      </c>
      <c r="F45" s="224">
        <v>10.824589984357203</v>
      </c>
      <c r="G45" s="224">
        <v>12.698135299750305</v>
      </c>
      <c r="H45" s="224">
        <v>12.427244292754279</v>
      </c>
      <c r="I45" s="224">
        <v>12.740509721069222</v>
      </c>
      <c r="J45" s="224">
        <v>13.193218082119415</v>
      </c>
      <c r="K45" s="224">
        <v>13.566051434560197</v>
      </c>
      <c r="L45" s="224">
        <v>13.585846930841644</v>
      </c>
      <c r="M45" s="224">
        <v>14.134157706087835</v>
      </c>
      <c r="N45" s="224">
        <v>14.538113878657851</v>
      </c>
      <c r="O45" s="224">
        <v>14.672337530497465</v>
      </c>
      <c r="P45" s="224">
        <v>15.111338413445685</v>
      </c>
      <c r="Q45" s="224">
        <v>16.064922476018872</v>
      </c>
      <c r="R45" s="224">
        <v>17.369424268393093</v>
      </c>
    </row>
    <row r="46" spans="2:18">
      <c r="B46" s="223" t="s">
        <v>114</v>
      </c>
      <c r="C46" s="223" t="s">
        <v>114</v>
      </c>
      <c r="D46" s="224">
        <v>31.636324683101684</v>
      </c>
      <c r="E46" s="224">
        <v>29.068712390845526</v>
      </c>
      <c r="F46" s="224">
        <v>28.274677525710135</v>
      </c>
      <c r="G46" s="224">
        <v>25.617307403615946</v>
      </c>
      <c r="H46" s="224">
        <v>25.355401509059188</v>
      </c>
      <c r="I46" s="224">
        <v>24.719914930321142</v>
      </c>
      <c r="J46" s="224">
        <v>27.778338058670567</v>
      </c>
      <c r="K46" s="224">
        <v>28.057493073649169</v>
      </c>
      <c r="L46" s="224">
        <v>26.604626445906355</v>
      </c>
      <c r="M46" s="224">
        <v>25.810402649358778</v>
      </c>
      <c r="N46" s="224">
        <v>26.197682306322122</v>
      </c>
      <c r="O46" s="224">
        <v>26.571445929349157</v>
      </c>
      <c r="P46" s="224">
        <v>26.977841119703843</v>
      </c>
      <c r="Q46" s="224">
        <v>27.423710010864056</v>
      </c>
      <c r="R46" s="224">
        <v>27.919657519084812</v>
      </c>
    </row>
    <row r="47" spans="2:18">
      <c r="B47" s="223" t="s">
        <v>137</v>
      </c>
      <c r="C47" s="223" t="s">
        <v>137</v>
      </c>
      <c r="D47" s="224">
        <v>18.004198465243377</v>
      </c>
      <c r="E47" s="224">
        <v>18.492997678344778</v>
      </c>
      <c r="F47" s="224">
        <v>17.738238931503453</v>
      </c>
      <c r="G47" s="224">
        <v>19.190369899484804</v>
      </c>
      <c r="H47" s="224">
        <v>19.066705832374584</v>
      </c>
      <c r="I47" s="224">
        <v>19.565299877878914</v>
      </c>
      <c r="J47" s="224">
        <v>19.488490097727095</v>
      </c>
      <c r="K47" s="224">
        <v>19.542590776931188</v>
      </c>
      <c r="L47" s="224">
        <v>16.171258043430665</v>
      </c>
      <c r="M47" s="224">
        <v>15.902443163730219</v>
      </c>
      <c r="N47" s="224">
        <v>16.188483915148876</v>
      </c>
      <c r="O47" s="224">
        <v>16.475678915604583</v>
      </c>
      <c r="P47" s="224">
        <v>16.806585541553307</v>
      </c>
      <c r="Q47" s="224">
        <v>17.140407088556824</v>
      </c>
      <c r="R47" s="224">
        <v>17.4052712213043</v>
      </c>
    </row>
    <row r="48" spans="2:18">
      <c r="B48" s="223" t="s">
        <v>116</v>
      </c>
      <c r="C48" s="223" t="s">
        <v>116</v>
      </c>
      <c r="D48" s="224">
        <v>29.902829546442099</v>
      </c>
      <c r="E48" s="224">
        <v>23.900181308959016</v>
      </c>
      <c r="F48" s="224">
        <v>23.64399421877982</v>
      </c>
      <c r="G48" s="224">
        <v>10.680387863471005</v>
      </c>
      <c r="H48" s="224">
        <v>7.5427154839100439</v>
      </c>
      <c r="I48" s="224">
        <v>3.4879072556466122</v>
      </c>
      <c r="J48" s="224">
        <v>6.4155220797536199</v>
      </c>
      <c r="K48" s="224">
        <v>8.5225019088664276</v>
      </c>
      <c r="L48" s="224">
        <v>5.7242911353397226</v>
      </c>
      <c r="M48" s="224">
        <v>4.8843757423709429</v>
      </c>
      <c r="N48" s="224">
        <v>5.2299347392972164</v>
      </c>
      <c r="O48" s="224">
        <v>5.6055763497364737</v>
      </c>
      <c r="P48" s="224">
        <v>7.0908191793197686</v>
      </c>
      <c r="Q48" s="224">
        <v>8.8940439230049755</v>
      </c>
      <c r="R48" s="224">
        <v>10.91963993655196</v>
      </c>
    </row>
    <row r="49" spans="2:18">
      <c r="B49" s="223" t="s">
        <v>138</v>
      </c>
      <c r="C49" s="223" t="s">
        <v>138</v>
      </c>
      <c r="D49" s="224">
        <v>18.694528376963955</v>
      </c>
      <c r="E49" s="224">
        <v>17.62920862654677</v>
      </c>
      <c r="F49" s="224">
        <v>18.894767123858607</v>
      </c>
      <c r="G49" s="224">
        <v>18.769966591868489</v>
      </c>
      <c r="H49" s="224">
        <v>18.236747151448437</v>
      </c>
      <c r="I49" s="224">
        <v>17.47486884207261</v>
      </c>
      <c r="J49" s="224">
        <v>19.423900735891124</v>
      </c>
      <c r="K49" s="224">
        <v>20.413404535121121</v>
      </c>
      <c r="L49" s="224">
        <v>20.048408572401978</v>
      </c>
      <c r="M49" s="224">
        <v>19.08066504188665</v>
      </c>
      <c r="N49" s="224">
        <v>19.155870197276908</v>
      </c>
      <c r="O49" s="224">
        <v>19.365022486512025</v>
      </c>
      <c r="P49" s="224">
        <v>19.317813151176917</v>
      </c>
      <c r="Q49" s="224">
        <v>19.298603293018594</v>
      </c>
      <c r="R49" s="224">
        <v>19.253094966867</v>
      </c>
    </row>
    <row r="50" spans="2:18">
      <c r="B50" s="403" t="s">
        <v>139</v>
      </c>
      <c r="C50" s="403" t="s">
        <v>139</v>
      </c>
      <c r="D50" s="404">
        <v>20.425222692491968</v>
      </c>
      <c r="E50" s="404">
        <v>19.595837941805037</v>
      </c>
      <c r="F50" s="404">
        <v>19.336752818526879</v>
      </c>
      <c r="G50" s="404">
        <v>18.719971955818263</v>
      </c>
      <c r="H50" s="404">
        <v>16.832840168171632</v>
      </c>
      <c r="I50" s="404">
        <v>14.104374436130506</v>
      </c>
      <c r="J50" s="404">
        <v>12.773582532928701</v>
      </c>
      <c r="K50" s="404">
        <v>14.161025022210854</v>
      </c>
      <c r="L50" s="404">
        <v>16.748484608664999</v>
      </c>
      <c r="M50" s="404">
        <v>16.766125949296633</v>
      </c>
      <c r="N50" s="404">
        <v>16.806231898252868</v>
      </c>
      <c r="O50" s="404">
        <v>16.806046682301957</v>
      </c>
      <c r="P50" s="404">
        <v>16.806029446767589</v>
      </c>
      <c r="Q50" s="404">
        <v>16.806029444392248</v>
      </c>
      <c r="R50" s="404">
        <v>16.806029442705501</v>
      </c>
    </row>
    <row r="51" spans="2:18" ht="6" customHeight="1">
      <c r="B51" s="223"/>
      <c r="C51" s="223"/>
      <c r="D51" s="224"/>
      <c r="E51" s="224"/>
      <c r="F51" s="224"/>
      <c r="G51" s="224"/>
      <c r="H51" s="224"/>
      <c r="I51" s="224"/>
      <c r="J51" s="224"/>
      <c r="K51" s="224"/>
      <c r="L51" s="224"/>
      <c r="M51" s="224"/>
      <c r="N51" s="224"/>
      <c r="O51" s="224"/>
      <c r="P51" s="224"/>
      <c r="Q51" s="224"/>
      <c r="R51" s="224"/>
    </row>
    <row r="52" spans="2:18" ht="12" customHeight="1">
      <c r="B52" s="554" t="s">
        <v>572</v>
      </c>
      <c r="C52" s="554"/>
      <c r="D52" s="554"/>
      <c r="E52" s="554"/>
      <c r="F52" s="554"/>
      <c r="G52" s="554"/>
      <c r="H52" s="554"/>
      <c r="I52" s="554"/>
      <c r="J52" s="554"/>
      <c r="K52" s="554"/>
      <c r="L52" s="554"/>
      <c r="M52" s="554"/>
      <c r="N52" s="554"/>
      <c r="O52" s="554"/>
      <c r="P52" s="554"/>
      <c r="Q52" s="230"/>
      <c r="R52" s="230"/>
    </row>
    <row r="53" spans="2:18">
      <c r="B53" s="554" t="s">
        <v>219</v>
      </c>
      <c r="C53" s="554"/>
      <c r="D53" s="554"/>
      <c r="E53" s="554"/>
      <c r="F53" s="554"/>
      <c r="G53" s="554"/>
      <c r="H53" s="554"/>
      <c r="I53" s="554"/>
      <c r="J53" s="554"/>
      <c r="K53" s="554"/>
      <c r="L53" s="554"/>
      <c r="M53" s="554"/>
      <c r="N53" s="554"/>
      <c r="O53" s="554"/>
      <c r="P53" s="554"/>
      <c r="Q53" s="230"/>
      <c r="R53" s="230"/>
    </row>
    <row r="54" spans="2:18" ht="26.25" customHeight="1">
      <c r="B54" s="561"/>
      <c r="C54" s="561"/>
      <c r="D54" s="561"/>
      <c r="E54" s="561"/>
      <c r="F54" s="561"/>
      <c r="G54" s="561"/>
      <c r="H54" s="561"/>
      <c r="I54" s="561"/>
      <c r="J54" s="561"/>
      <c r="K54" s="561"/>
      <c r="L54" s="561"/>
      <c r="M54" s="561"/>
      <c r="N54" s="561"/>
      <c r="O54" s="561"/>
      <c r="P54" s="561"/>
      <c r="Q54" s="561"/>
      <c r="R54" s="257"/>
    </row>
    <row r="55" spans="2:18" ht="23.25" customHeight="1">
      <c r="B55" s="561"/>
      <c r="C55" s="554"/>
      <c r="D55" s="554"/>
      <c r="E55" s="554"/>
      <c r="F55" s="554"/>
      <c r="G55" s="554"/>
      <c r="H55" s="554"/>
      <c r="I55" s="554"/>
      <c r="J55" s="554"/>
      <c r="K55" s="554"/>
      <c r="L55" s="554"/>
      <c r="M55" s="554"/>
      <c r="N55" s="554"/>
      <c r="O55" s="554"/>
      <c r="P55" s="554"/>
      <c r="Q55" s="230"/>
      <c r="R55" s="230"/>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6">
    <mergeCell ref="B55:P55"/>
    <mergeCell ref="B2:R2"/>
    <mergeCell ref="B3:R3"/>
    <mergeCell ref="B52:P52"/>
    <mergeCell ref="B53:P53"/>
    <mergeCell ref="B54:Q54"/>
  </mergeCells>
  <conditionalFormatting sqref="B12:R50">
    <cfRule type="expression" dxfId="15" priority="2">
      <formula>MOD(ROW(),2)=0</formula>
    </cfRule>
  </conditionalFormatting>
  <conditionalFormatting sqref="D11:R11">
    <cfRule type="expression" dxfId="14" priority="1">
      <formula>MOD(ROW(),2)=0</formula>
    </cfRule>
  </conditionalFormatting>
  <pageMargins left="0.7" right="0.7" top="0.75" bottom="0.75" header="0.3" footer="0.3"/>
  <pageSetup scale="1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958FC-0A96-4238-BF03-7FA448B2E5D9}">
  <sheetPr codeName="Sheet84">
    <tabColor theme="3" tint="0.39997558519241921"/>
    <pageSetUpPr fitToPage="1"/>
  </sheetPr>
  <dimension ref="A2:AI77"/>
  <sheetViews>
    <sheetView zoomScale="85" zoomScaleNormal="85" workbookViewId="0">
      <pane xSplit="3" ySplit="4" topLeftCell="D26"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5" outlineLevelCol="1"/>
  <cols>
    <col min="1" max="1" width="6.7109375" style="139" customWidth="1"/>
    <col min="2" max="2" width="28.140625" style="215" customWidth="1"/>
    <col min="3" max="3" width="20.5703125" style="215" hidden="1" customWidth="1" outlineLevel="1"/>
    <col min="4" max="4" width="8.140625" style="216" customWidth="1" collapsed="1"/>
    <col min="5" max="18" width="8.140625" style="216" customWidth="1"/>
    <col min="19" max="35" width="9.140625" style="139"/>
    <col min="36" max="16384" width="9.140625" style="215"/>
  </cols>
  <sheetData>
    <row r="2" spans="2:18">
      <c r="B2" s="557" t="s">
        <v>839</v>
      </c>
      <c r="C2" s="557"/>
      <c r="D2" s="557"/>
      <c r="E2" s="557"/>
      <c r="F2" s="557"/>
      <c r="G2" s="557"/>
      <c r="H2" s="557"/>
      <c r="I2" s="557"/>
      <c r="J2" s="557"/>
      <c r="K2" s="557"/>
      <c r="L2" s="557"/>
      <c r="M2" s="557"/>
      <c r="N2" s="557"/>
      <c r="O2" s="557"/>
      <c r="P2" s="557"/>
      <c r="Q2" s="557"/>
      <c r="R2" s="557"/>
    </row>
    <row r="3" spans="2:18">
      <c r="B3" s="559" t="s">
        <v>162</v>
      </c>
      <c r="C3" s="560"/>
      <c r="D3" s="560"/>
      <c r="E3" s="560"/>
      <c r="F3" s="560"/>
      <c r="G3" s="560"/>
      <c r="H3" s="560"/>
      <c r="I3" s="560"/>
      <c r="J3" s="560"/>
      <c r="K3" s="560"/>
      <c r="L3" s="560"/>
      <c r="M3" s="560"/>
      <c r="N3" s="560"/>
      <c r="O3" s="560"/>
      <c r="P3" s="560"/>
      <c r="Q3" s="560"/>
      <c r="R3" s="560"/>
    </row>
    <row r="4" spans="2:1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18" ht="14.1" customHeight="1">
      <c r="B5" s="225" t="s">
        <v>87</v>
      </c>
      <c r="C5" s="250" t="s">
        <v>160</v>
      </c>
      <c r="D5" s="227">
        <v>19.490533552206429</v>
      </c>
      <c r="E5" s="227">
        <v>19.725516551300526</v>
      </c>
      <c r="F5" s="227">
        <v>19.36903967474824</v>
      </c>
      <c r="G5" s="227">
        <v>18.636267492838932</v>
      </c>
      <c r="H5" s="227">
        <v>18.037948850699387</v>
      </c>
      <c r="I5" s="227">
        <v>18.224151445570765</v>
      </c>
      <c r="J5" s="227">
        <v>18.456876689200989</v>
      </c>
      <c r="K5" s="227">
        <v>18.959011004352828</v>
      </c>
      <c r="L5" s="227">
        <v>19.181835144894212</v>
      </c>
      <c r="M5" s="227">
        <v>18.713543843992912</v>
      </c>
      <c r="N5" s="227">
        <v>18.328083776924167</v>
      </c>
      <c r="O5" s="227">
        <v>18.027138391582518</v>
      </c>
      <c r="P5" s="227">
        <v>17.973338638461101</v>
      </c>
      <c r="Q5" s="227">
        <v>17.881109246154391</v>
      </c>
      <c r="R5" s="227">
        <v>17.878730925791604</v>
      </c>
    </row>
    <row r="6" spans="2:18" ht="14.1" customHeight="1">
      <c r="B6" s="228" t="s">
        <v>61</v>
      </c>
      <c r="C6" s="250" t="s">
        <v>590</v>
      </c>
      <c r="D6" s="227">
        <v>17.269233436535096</v>
      </c>
      <c r="E6" s="227">
        <v>16.540287097198252</v>
      </c>
      <c r="F6" s="227">
        <v>15.719759129621636</v>
      </c>
      <c r="G6" s="227">
        <v>12.719383298788491</v>
      </c>
      <c r="H6" s="227">
        <v>11.360708020791385</v>
      </c>
      <c r="I6" s="227">
        <v>12.555551745038654</v>
      </c>
      <c r="J6" s="227">
        <v>13.342549532921712</v>
      </c>
      <c r="K6" s="227">
        <v>13.190896642809907</v>
      </c>
      <c r="L6" s="227">
        <v>12.886970345098959</v>
      </c>
      <c r="M6" s="227">
        <v>12.364089071332545</v>
      </c>
      <c r="N6" s="227">
        <v>12.402275258373674</v>
      </c>
      <c r="O6" s="227">
        <v>12.075019620082852</v>
      </c>
      <c r="P6" s="227">
        <v>12.181439340015881</v>
      </c>
      <c r="Q6" s="227">
        <v>12.365305300466412</v>
      </c>
      <c r="R6" s="227">
        <v>12.753459032040499</v>
      </c>
    </row>
    <row r="7" spans="2:18" ht="14.1" customHeight="1">
      <c r="B7" s="228" t="s">
        <v>49</v>
      </c>
      <c r="C7" s="250" t="s">
        <v>591</v>
      </c>
      <c r="D7" s="227">
        <v>20.086005602272905</v>
      </c>
      <c r="E7" s="227">
        <v>21.182170519961868</v>
      </c>
      <c r="F7" s="227">
        <v>20.397700843500871</v>
      </c>
      <c r="G7" s="227">
        <v>20.545642600712512</v>
      </c>
      <c r="H7" s="227">
        <v>19.314686666896907</v>
      </c>
      <c r="I7" s="227">
        <v>18.826640099883296</v>
      </c>
      <c r="J7" s="227">
        <v>18.967820369775158</v>
      </c>
      <c r="K7" s="227">
        <v>20.126785164506085</v>
      </c>
      <c r="L7" s="227">
        <v>19.455289178087035</v>
      </c>
      <c r="M7" s="227">
        <v>19.335917962768672</v>
      </c>
      <c r="N7" s="227">
        <v>19.198722667973147</v>
      </c>
      <c r="O7" s="227">
        <v>18.965891680203942</v>
      </c>
      <c r="P7" s="227">
        <v>18.952571182182311</v>
      </c>
      <c r="Q7" s="227">
        <v>18.849018397743844</v>
      </c>
      <c r="R7" s="227">
        <v>18.802986915975413</v>
      </c>
    </row>
    <row r="8" spans="2:18" ht="14.1" customHeight="1">
      <c r="B8" s="228" t="s">
        <v>55</v>
      </c>
      <c r="C8" s="250" t="s">
        <v>592</v>
      </c>
      <c r="D8" s="227">
        <v>22.61668922284084</v>
      </c>
      <c r="E8" s="227">
        <v>23.85716039285926</v>
      </c>
      <c r="F8" s="227">
        <v>22.822913275505631</v>
      </c>
      <c r="G8" s="227">
        <v>21.777485453531686</v>
      </c>
      <c r="H8" s="227">
        <v>22.55983157563151</v>
      </c>
      <c r="I8" s="227">
        <v>22.354453642633093</v>
      </c>
      <c r="J8" s="227">
        <v>22.076253596725497</v>
      </c>
      <c r="K8" s="227">
        <v>21.832319453232124</v>
      </c>
      <c r="L8" s="227">
        <v>23.345974852898095</v>
      </c>
      <c r="M8" s="227">
        <v>22.155120775813277</v>
      </c>
      <c r="N8" s="227">
        <v>22.275678774586204</v>
      </c>
      <c r="O8" s="227">
        <v>22.42125352664959</v>
      </c>
      <c r="P8" s="227">
        <v>22.888051714186322</v>
      </c>
      <c r="Q8" s="227">
        <v>23.143150511023833</v>
      </c>
      <c r="R8" s="227">
        <v>23.270620803233967</v>
      </c>
    </row>
    <row r="9" spans="2:18" ht="14.1" customHeight="1">
      <c r="B9" s="228" t="s">
        <v>34</v>
      </c>
      <c r="C9" s="250" t="s">
        <v>593</v>
      </c>
      <c r="D9" s="227">
        <v>17.818005194295196</v>
      </c>
      <c r="E9" s="227">
        <v>17.864024278264509</v>
      </c>
      <c r="F9" s="227">
        <v>17.857019015078365</v>
      </c>
      <c r="G9" s="227">
        <v>16.725128724485323</v>
      </c>
      <c r="H9" s="227">
        <v>16.466087011935034</v>
      </c>
      <c r="I9" s="227">
        <v>17.221933452089811</v>
      </c>
      <c r="J9" s="227">
        <v>17.232745521904768</v>
      </c>
      <c r="K9" s="227">
        <v>17.243817663124972</v>
      </c>
      <c r="L9" s="227">
        <v>18.05672270257319</v>
      </c>
      <c r="M9" s="227">
        <v>17.430378842062897</v>
      </c>
      <c r="N9" s="227">
        <v>16.887319802572794</v>
      </c>
      <c r="O9" s="227">
        <v>16.47602326648747</v>
      </c>
      <c r="P9" s="227">
        <v>16.365934425954322</v>
      </c>
      <c r="Q9" s="227">
        <v>16.299602549651141</v>
      </c>
      <c r="R9" s="227">
        <v>16.309664084763671</v>
      </c>
    </row>
    <row r="10" spans="2:18" ht="14.1" customHeight="1">
      <c r="B10" s="228" t="s">
        <v>48</v>
      </c>
      <c r="C10" s="250" t="s">
        <v>594</v>
      </c>
      <c r="D10" s="227">
        <v>25.801391342586619</v>
      </c>
      <c r="E10" s="227">
        <v>25.01067715426991</v>
      </c>
      <c r="F10" s="227">
        <v>23.896894645388929</v>
      </c>
      <c r="G10" s="227">
        <v>21.987363943035923</v>
      </c>
      <c r="H10" s="227">
        <v>20.539159993105283</v>
      </c>
      <c r="I10" s="227">
        <v>20.400937512367566</v>
      </c>
      <c r="J10" s="227">
        <v>23.395490681971335</v>
      </c>
      <c r="K10" s="227">
        <v>24.468343648631606</v>
      </c>
      <c r="L10" s="227">
        <v>24.435958057834863</v>
      </c>
      <c r="M10" s="227">
        <v>23.91635479645938</v>
      </c>
      <c r="N10" s="227">
        <v>23.599048363006567</v>
      </c>
      <c r="O10" s="227">
        <v>23.845362632315293</v>
      </c>
      <c r="P10" s="227">
        <v>24.133820926975002</v>
      </c>
      <c r="Q10" s="227">
        <v>24.037089202619796</v>
      </c>
      <c r="R10" s="227">
        <v>24.417400175690581</v>
      </c>
    </row>
    <row r="11" spans="2:18" ht="16.5" customHeight="1">
      <c r="B11" s="223" t="s">
        <v>431</v>
      </c>
      <c r="C11" s="223" t="s">
        <v>431</v>
      </c>
      <c r="D11" s="224">
        <v>25.02820460933599</v>
      </c>
      <c r="E11" s="224">
        <v>24.976975467469163</v>
      </c>
      <c r="F11" s="224">
        <v>25.402449284905103</v>
      </c>
      <c r="G11" s="224">
        <v>25.946741808364642</v>
      </c>
      <c r="H11" s="224">
        <v>28.028975116970312</v>
      </c>
      <c r="I11" s="224">
        <v>27.731830470057034</v>
      </c>
      <c r="J11" s="224">
        <v>28.935634814464201</v>
      </c>
      <c r="K11" s="224">
        <v>27.999019632937845</v>
      </c>
      <c r="L11" s="224">
        <v>29.508443281817918</v>
      </c>
      <c r="M11" s="224">
        <v>28.526147278758003</v>
      </c>
      <c r="N11" s="224">
        <v>28.418885752325767</v>
      </c>
      <c r="O11" s="224">
        <v>29.090949591513766</v>
      </c>
      <c r="P11" s="224">
        <v>28.597259848344414</v>
      </c>
      <c r="Q11" s="224">
        <v>26.875528861827902</v>
      </c>
      <c r="R11" s="224">
        <v>26.828085458295291</v>
      </c>
    </row>
    <row r="12" spans="2:18" ht="13.5" customHeight="1">
      <c r="B12" s="223" t="s">
        <v>92</v>
      </c>
      <c r="C12" s="223" t="s">
        <v>92</v>
      </c>
      <c r="D12" s="224">
        <v>14.224017808875629</v>
      </c>
      <c r="E12" s="224">
        <v>14.609859914296427</v>
      </c>
      <c r="F12" s="224">
        <v>13.99714097403359</v>
      </c>
      <c r="G12" s="224">
        <v>13.769279337027879</v>
      </c>
      <c r="H12" s="224">
        <v>13.446874096329678</v>
      </c>
      <c r="I12" s="224">
        <v>13.559566344102794</v>
      </c>
      <c r="J12" s="224">
        <v>14.301886713643622</v>
      </c>
      <c r="K12" s="224">
        <v>15.405769148626622</v>
      </c>
      <c r="L12" s="224">
        <v>15.028521041103382</v>
      </c>
      <c r="M12" s="224">
        <v>15.266562630776201</v>
      </c>
      <c r="N12" s="224">
        <v>15.08035206550931</v>
      </c>
      <c r="O12" s="224">
        <v>14.597747109303288</v>
      </c>
      <c r="P12" s="224">
        <v>14.70966362071667</v>
      </c>
      <c r="Q12" s="224">
        <v>14.698194938093327</v>
      </c>
      <c r="R12" s="224">
        <v>14.744472677702875</v>
      </c>
    </row>
    <row r="13" spans="2:18" ht="13.5" customHeight="1">
      <c r="B13" s="223" t="s">
        <v>93</v>
      </c>
      <c r="C13" s="223" t="s">
        <v>93</v>
      </c>
      <c r="D13" s="224">
        <v>14.235933160072422</v>
      </c>
      <c r="E13" s="224">
        <v>14.894028300512453</v>
      </c>
      <c r="F13" s="224">
        <v>14.224556525098286</v>
      </c>
      <c r="G13" s="224">
        <v>18.152562984526234</v>
      </c>
      <c r="H13" s="224">
        <v>15.427786422187422</v>
      </c>
      <c r="I13" s="224">
        <v>17.784971731280059</v>
      </c>
      <c r="J13" s="224">
        <v>16.567508011920626</v>
      </c>
      <c r="K13" s="224">
        <v>14.601111698042581</v>
      </c>
      <c r="L13" s="224">
        <v>19.675108941651732</v>
      </c>
      <c r="M13" s="224">
        <v>18.713090791739663</v>
      </c>
      <c r="N13" s="224">
        <v>17.536275558379533</v>
      </c>
      <c r="O13" s="224">
        <v>17.690276698375733</v>
      </c>
      <c r="P13" s="224">
        <v>17.390276698375708</v>
      </c>
      <c r="Q13" s="224">
        <v>17.355365386994634</v>
      </c>
      <c r="R13" s="224">
        <v>17.055365386994609</v>
      </c>
    </row>
    <row r="14" spans="2:18" ht="13.5" customHeight="1">
      <c r="B14" s="223" t="s">
        <v>94</v>
      </c>
      <c r="C14" s="223" t="s">
        <v>94</v>
      </c>
      <c r="D14" s="224">
        <v>22.66797568949956</v>
      </c>
      <c r="E14" s="224">
        <v>25.260573842944716</v>
      </c>
      <c r="F14" s="224">
        <v>20.927723872116665</v>
      </c>
      <c r="G14" s="224">
        <v>20.35874226351909</v>
      </c>
      <c r="H14" s="224">
        <v>21.64984442882573</v>
      </c>
      <c r="I14" s="224">
        <v>26.130704093589564</v>
      </c>
      <c r="J14" s="224">
        <v>23.757770192403392</v>
      </c>
      <c r="K14" s="224">
        <v>23.860384410515319</v>
      </c>
      <c r="L14" s="224">
        <v>26.858259319880702</v>
      </c>
      <c r="M14" s="224">
        <v>26.269369427573725</v>
      </c>
      <c r="N14" s="224">
        <v>26.008275647121103</v>
      </c>
      <c r="O14" s="224">
        <v>25.424268897963547</v>
      </c>
      <c r="P14" s="224">
        <v>24.697553273017057</v>
      </c>
      <c r="Q14" s="224">
        <v>24.991836514151657</v>
      </c>
      <c r="R14" s="224">
        <v>25.29868643032308</v>
      </c>
    </row>
    <row r="15" spans="2:18" ht="13.5" customHeight="1">
      <c r="B15" s="223" t="s">
        <v>95</v>
      </c>
      <c r="C15" s="223" t="s">
        <v>95</v>
      </c>
      <c r="D15" s="224">
        <v>21.679660757676075</v>
      </c>
      <c r="E15" s="224">
        <v>21.366289568395217</v>
      </c>
      <c r="F15" s="224">
        <v>21.718389109406804</v>
      </c>
      <c r="G15" s="224">
        <v>20.271689520478066</v>
      </c>
      <c r="H15" s="224">
        <v>21.118165955815396</v>
      </c>
      <c r="I15" s="224">
        <v>22.374869242497926</v>
      </c>
      <c r="J15" s="224">
        <v>23.19158094723668</v>
      </c>
      <c r="K15" s="224">
        <v>24.137902951712704</v>
      </c>
      <c r="L15" s="224">
        <v>24.170640905264541</v>
      </c>
      <c r="M15" s="224">
        <v>26.533216628724819</v>
      </c>
      <c r="N15" s="224">
        <v>26.865539569081054</v>
      </c>
      <c r="O15" s="224">
        <v>27.142208178139665</v>
      </c>
      <c r="P15" s="224">
        <v>27.649755524163073</v>
      </c>
      <c r="Q15" s="224">
        <v>27.472459247347551</v>
      </c>
      <c r="R15" s="224">
        <v>27.265323885213753</v>
      </c>
    </row>
    <row r="16" spans="2:18" ht="13.5" customHeight="1">
      <c r="B16" s="223" t="s">
        <v>126</v>
      </c>
      <c r="C16" s="223" t="s">
        <v>126</v>
      </c>
      <c r="D16" s="224">
        <v>17.772421341076186</v>
      </c>
      <c r="E16" s="224">
        <v>20.021913138371893</v>
      </c>
      <c r="F16" s="224">
        <v>20.863018942122956</v>
      </c>
      <c r="G16" s="224">
        <v>20.900449331602697</v>
      </c>
      <c r="H16" s="224">
        <v>20.908218512866323</v>
      </c>
      <c r="I16" s="224">
        <v>19.825688866339114</v>
      </c>
      <c r="J16" s="224">
        <v>18.54628735288766</v>
      </c>
      <c r="K16" s="224">
        <v>19.053963543189692</v>
      </c>
      <c r="L16" s="224">
        <v>17.305995149919628</v>
      </c>
      <c r="M16" s="224">
        <v>17.150302656826099</v>
      </c>
      <c r="N16" s="224">
        <v>16.684645621871809</v>
      </c>
      <c r="O16" s="224">
        <v>15.847604308365421</v>
      </c>
      <c r="P16" s="224">
        <v>15.976502769478914</v>
      </c>
      <c r="Q16" s="224">
        <v>15.775631014289212</v>
      </c>
      <c r="R16" s="224">
        <v>15.828303914191554</v>
      </c>
    </row>
    <row r="17" spans="2:34" ht="13.5" customHeight="1">
      <c r="B17" s="223" t="s">
        <v>96</v>
      </c>
      <c r="C17" s="223" t="s">
        <v>96</v>
      </c>
      <c r="D17" s="224">
        <v>23.878777271009476</v>
      </c>
      <c r="E17" s="224">
        <v>22.804976605841951</v>
      </c>
      <c r="F17" s="224">
        <v>21.977897583781107</v>
      </c>
      <c r="G17" s="224">
        <v>18.340267001297693</v>
      </c>
      <c r="H17" s="224">
        <v>14.366017297724879</v>
      </c>
      <c r="I17" s="224">
        <v>14.880079682912402</v>
      </c>
      <c r="J17" s="224">
        <v>13.349672334034185</v>
      </c>
      <c r="K17" s="224">
        <v>14.421101978709656</v>
      </c>
      <c r="L17" s="224">
        <v>19.764694855177037</v>
      </c>
      <c r="M17" s="224">
        <v>17.656747976436762</v>
      </c>
      <c r="N17" s="224">
        <v>17.185156613016776</v>
      </c>
      <c r="O17" s="224">
        <v>17.255033745094252</v>
      </c>
      <c r="P17" s="224">
        <v>16.858827949534273</v>
      </c>
      <c r="Q17" s="224">
        <v>16.277191290534958</v>
      </c>
      <c r="R17" s="224">
        <v>15.930085425357564</v>
      </c>
    </row>
    <row r="18" spans="2:34" ht="13.5" customHeight="1">
      <c r="B18" s="223" t="s">
        <v>166</v>
      </c>
      <c r="C18" s="223" t="s">
        <v>166</v>
      </c>
      <c r="D18" s="224">
        <v>13.73568008545751</v>
      </c>
      <c r="E18" s="224">
        <v>12.749545661504708</v>
      </c>
      <c r="F18" s="224">
        <v>18.49012530896281</v>
      </c>
      <c r="G18" s="224">
        <v>17.231674827440383</v>
      </c>
      <c r="H18" s="224">
        <v>14.476445991677078</v>
      </c>
      <c r="I18" s="224">
        <v>10.387723029600375</v>
      </c>
      <c r="J18" s="224">
        <v>11.125488723353218</v>
      </c>
      <c r="K18" s="224">
        <v>12.641194531623368</v>
      </c>
      <c r="L18" s="224">
        <v>10.657408192157211</v>
      </c>
      <c r="M18" s="224">
        <v>11.800616577996765</v>
      </c>
      <c r="N18" s="224">
        <v>11.642642638314886</v>
      </c>
      <c r="O18" s="224">
        <v>12.075539171267479</v>
      </c>
      <c r="P18" s="224">
        <v>12.697578165154516</v>
      </c>
      <c r="Q18" s="224">
        <v>12.625563612929039</v>
      </c>
      <c r="R18" s="224">
        <v>12.6684447171555</v>
      </c>
      <c r="T18" s="146"/>
      <c r="U18" s="146"/>
      <c r="V18" s="146"/>
      <c r="W18" s="146"/>
      <c r="X18" s="146"/>
      <c r="Y18" s="146"/>
      <c r="Z18" s="146"/>
      <c r="AA18" s="146"/>
      <c r="AB18" s="146"/>
      <c r="AC18" s="146"/>
      <c r="AD18" s="146"/>
      <c r="AE18" s="146"/>
      <c r="AF18" s="146"/>
      <c r="AG18" s="146"/>
      <c r="AH18" s="146"/>
    </row>
    <row r="19" spans="2:34" ht="13.5" customHeight="1">
      <c r="B19" s="223" t="s">
        <v>156</v>
      </c>
      <c r="C19" s="223" t="s">
        <v>156</v>
      </c>
      <c r="D19" s="224">
        <v>30.656742138650216</v>
      </c>
      <c r="E19" s="224">
        <v>42.391631806723645</v>
      </c>
      <c r="F19" s="224">
        <v>48.562332991932834</v>
      </c>
      <c r="G19" s="224">
        <v>41.288182447297785</v>
      </c>
      <c r="H19" s="224">
        <v>41.745181192539725</v>
      </c>
      <c r="I19" s="224">
        <v>28.324839563449483</v>
      </c>
      <c r="J19" s="224">
        <v>19.616602747314268</v>
      </c>
      <c r="K19" s="224">
        <v>22.459522201199249</v>
      </c>
      <c r="L19" s="224">
        <v>23.122604216068236</v>
      </c>
      <c r="M19" s="224">
        <v>24.789846070862726</v>
      </c>
      <c r="N19" s="224">
        <v>23.93720702442538</v>
      </c>
      <c r="O19" s="224">
        <v>22.619952758621906</v>
      </c>
      <c r="P19" s="224">
        <v>22.693146492134591</v>
      </c>
      <c r="Q19" s="224">
        <v>23.002970436829131</v>
      </c>
      <c r="R19" s="224">
        <v>22.308253155085577</v>
      </c>
    </row>
    <row r="20" spans="2:34" ht="13.5" customHeight="1">
      <c r="B20" s="223" t="s">
        <v>99</v>
      </c>
      <c r="C20" s="223" t="s">
        <v>99</v>
      </c>
      <c r="D20" s="224">
        <v>16.141899744022634</v>
      </c>
      <c r="E20" s="224">
        <v>15.857358166907384</v>
      </c>
      <c r="F20" s="224">
        <v>15.213669430720245</v>
      </c>
      <c r="G20" s="224">
        <v>16.50272881216415</v>
      </c>
      <c r="H20" s="224">
        <v>17.743403041654702</v>
      </c>
      <c r="I20" s="224">
        <v>18.433512289117544</v>
      </c>
      <c r="J20" s="224">
        <v>17.715128801785017</v>
      </c>
      <c r="K20" s="224">
        <v>17.32942226444451</v>
      </c>
      <c r="L20" s="224">
        <v>20.328753606803602</v>
      </c>
      <c r="M20" s="224">
        <v>19.963460394026814</v>
      </c>
      <c r="N20" s="224">
        <v>18.858382846941065</v>
      </c>
      <c r="O20" s="224">
        <v>18.372822532407199</v>
      </c>
      <c r="P20" s="224">
        <v>18.27141004207601</v>
      </c>
      <c r="Q20" s="224">
        <v>18.188509566388191</v>
      </c>
      <c r="R20" s="224">
        <v>18.28245681293425</v>
      </c>
    </row>
    <row r="21" spans="2:34" ht="13.5" customHeight="1">
      <c r="B21" s="223" t="s">
        <v>100</v>
      </c>
      <c r="C21" s="223" t="s">
        <v>100</v>
      </c>
      <c r="D21" s="224">
        <v>16.648240618894796</v>
      </c>
      <c r="E21" s="224">
        <v>17.755788910804341</v>
      </c>
      <c r="F21" s="224">
        <v>17.483706835472656</v>
      </c>
      <c r="G21" s="224">
        <v>17.325734653565672</v>
      </c>
      <c r="H21" s="224">
        <v>17.912968728373375</v>
      </c>
      <c r="I21" s="224">
        <v>17.986719787776888</v>
      </c>
      <c r="J21" s="224">
        <v>16.099359257584521</v>
      </c>
      <c r="K21" s="224">
        <v>15.35276872086833</v>
      </c>
      <c r="L21" s="224">
        <v>14.469255160063357</v>
      </c>
      <c r="M21" s="224">
        <v>14.824202998706298</v>
      </c>
      <c r="N21" s="224">
        <v>14.750940610808449</v>
      </c>
      <c r="O21" s="224">
        <v>15.900583175071958</v>
      </c>
      <c r="P21" s="224">
        <v>17.06765614936123</v>
      </c>
      <c r="Q21" s="224">
        <v>17.06571336100253</v>
      </c>
      <c r="R21" s="224">
        <v>17.682948630499613</v>
      </c>
    </row>
    <row r="22" spans="2:34" ht="13.5" customHeight="1">
      <c r="B22" s="223" t="s">
        <v>101</v>
      </c>
      <c r="C22" s="223" t="s">
        <v>101</v>
      </c>
      <c r="D22" s="224">
        <v>22.112807613912125</v>
      </c>
      <c r="E22" s="224">
        <v>21.708780704910069</v>
      </c>
      <c r="F22" s="224">
        <v>21.404861218935427</v>
      </c>
      <c r="G22" s="224">
        <v>18.946112317269442</v>
      </c>
      <c r="H22" s="224">
        <v>20.308371020573144</v>
      </c>
      <c r="I22" s="224">
        <v>18.00190814094892</v>
      </c>
      <c r="J22" s="224">
        <v>21.450741178105364</v>
      </c>
      <c r="K22" s="224">
        <v>21.078823682115971</v>
      </c>
      <c r="L22" s="224">
        <v>28.27869579516824</v>
      </c>
      <c r="M22" s="224">
        <v>25.717798033873134</v>
      </c>
      <c r="N22" s="224">
        <v>24.400889577403266</v>
      </c>
      <c r="O22" s="224">
        <v>23.88099627144193</v>
      </c>
      <c r="P22" s="224">
        <v>23.872157597159656</v>
      </c>
      <c r="Q22" s="224">
        <v>23.871512363986628</v>
      </c>
      <c r="R22" s="224">
        <v>22.103901499303436</v>
      </c>
    </row>
    <row r="23" spans="2:34" ht="13.5" customHeight="1">
      <c r="B23" s="223" t="s">
        <v>45</v>
      </c>
      <c r="C23" s="223" t="s">
        <v>45</v>
      </c>
      <c r="D23" s="224">
        <v>20.040967670115926</v>
      </c>
      <c r="E23" s="224">
        <v>18.638870777395663</v>
      </c>
      <c r="F23" s="224">
        <v>20.178111560142451</v>
      </c>
      <c r="G23" s="224">
        <v>21.701787965790153</v>
      </c>
      <c r="H23" s="224">
        <v>16.136626624808656</v>
      </c>
      <c r="I23" s="224">
        <v>17.325983672278745</v>
      </c>
      <c r="J23" s="224">
        <v>15.608389870370107</v>
      </c>
      <c r="K23" s="224">
        <v>14.594279905725285</v>
      </c>
      <c r="L23" s="224">
        <v>18.157622428500968</v>
      </c>
      <c r="M23" s="224">
        <v>16.511893249862339</v>
      </c>
      <c r="N23" s="224">
        <v>17.238599535064733</v>
      </c>
      <c r="O23" s="224">
        <v>17.844606146969184</v>
      </c>
      <c r="P23" s="224">
        <v>18.109516025396346</v>
      </c>
      <c r="Q23" s="224">
        <v>18.565555135242814</v>
      </c>
      <c r="R23" s="224">
        <v>18.261060927033324</v>
      </c>
    </row>
    <row r="24" spans="2:34" ht="13.5" customHeight="1">
      <c r="B24" s="223" t="s">
        <v>102</v>
      </c>
      <c r="C24" s="223" t="s">
        <v>102</v>
      </c>
      <c r="D24" s="224">
        <v>16.435224616369378</v>
      </c>
      <c r="E24" s="224">
        <v>16.300336458766225</v>
      </c>
      <c r="F24" s="224">
        <v>14.973586700761324</v>
      </c>
      <c r="G24" s="224">
        <v>12.726766049102359</v>
      </c>
      <c r="H24" s="224">
        <v>10.854744344974286</v>
      </c>
      <c r="I24" s="224">
        <v>10.47049757946</v>
      </c>
      <c r="J24" s="224">
        <v>11.486503030447558</v>
      </c>
      <c r="K24" s="224">
        <v>9.6487149492642885</v>
      </c>
      <c r="L24" s="224">
        <v>10.001087966525613</v>
      </c>
      <c r="M24" s="224">
        <v>10.844124651650617</v>
      </c>
      <c r="N24" s="224">
        <v>11.234587780391129</v>
      </c>
      <c r="O24" s="224">
        <v>11.451047068148469</v>
      </c>
      <c r="P24" s="224">
        <v>12.045969868423681</v>
      </c>
      <c r="Q24" s="224">
        <v>12.363841007833324</v>
      </c>
      <c r="R24" s="224">
        <v>12.378503549049164</v>
      </c>
    </row>
    <row r="25" spans="2:34" ht="13.5" customHeight="1">
      <c r="B25" s="223" t="s">
        <v>127</v>
      </c>
      <c r="C25" s="223" t="s">
        <v>127</v>
      </c>
      <c r="D25" s="224">
        <v>26.356067472644224</v>
      </c>
      <c r="E25" s="224">
        <v>29.575606900825786</v>
      </c>
      <c r="F25" s="224">
        <v>27.637906557396352</v>
      </c>
      <c r="G25" s="224">
        <v>26.021890182986638</v>
      </c>
      <c r="H25" s="224">
        <v>27.382562791572624</v>
      </c>
      <c r="I25" s="224">
        <v>26.857901842883276</v>
      </c>
      <c r="J25" s="224">
        <v>26.20358662889317</v>
      </c>
      <c r="K25" s="224">
        <v>25.718820111965119</v>
      </c>
      <c r="L25" s="224">
        <v>27.843814300414454</v>
      </c>
      <c r="M25" s="224">
        <v>27.976995232359275</v>
      </c>
      <c r="N25" s="224">
        <v>28.360675876541862</v>
      </c>
      <c r="O25" s="224">
        <v>28.652832522345186</v>
      </c>
      <c r="P25" s="224">
        <v>28.703327821482105</v>
      </c>
      <c r="Q25" s="224">
        <v>28.772061779867762</v>
      </c>
      <c r="R25" s="224">
        <v>28.91342337484955</v>
      </c>
    </row>
    <row r="26" spans="2:34" ht="13.5" customHeight="1">
      <c r="B26" s="223" t="s">
        <v>104</v>
      </c>
      <c r="C26" s="223" t="s">
        <v>104</v>
      </c>
      <c r="D26" s="224">
        <v>24.176063097079108</v>
      </c>
      <c r="E26" s="224">
        <v>25.396220259771791</v>
      </c>
      <c r="F26" s="224">
        <v>27.150340250007172</v>
      </c>
      <c r="G26" s="224">
        <v>27.194550383294768</v>
      </c>
      <c r="H26" s="224">
        <v>27.650034185480937</v>
      </c>
      <c r="I26" s="224">
        <v>26.063834166684853</v>
      </c>
      <c r="J26" s="224">
        <v>25.599203697442345</v>
      </c>
      <c r="K26" s="224">
        <v>25.414319398889873</v>
      </c>
      <c r="L26" s="224">
        <v>25.699147761497859</v>
      </c>
      <c r="M26" s="224">
        <v>24.962852148331628</v>
      </c>
      <c r="N26" s="224">
        <v>23.967330475401088</v>
      </c>
      <c r="O26" s="224">
        <v>23.236927292673112</v>
      </c>
      <c r="P26" s="224">
        <v>22.552584209119928</v>
      </c>
      <c r="Q26" s="224">
        <v>22.100481780444419</v>
      </c>
      <c r="R26" s="224">
        <v>21.732067997160289</v>
      </c>
    </row>
    <row r="27" spans="2:34" ht="13.5" customHeight="1">
      <c r="B27" s="223" t="s">
        <v>128</v>
      </c>
      <c r="C27" s="223" t="s">
        <v>128</v>
      </c>
      <c r="D27" s="224">
        <v>40.583863798065387</v>
      </c>
      <c r="E27" s="224">
        <v>38.147070405256422</v>
      </c>
      <c r="F27" s="224">
        <v>38.50805685059796</v>
      </c>
      <c r="G27" s="224">
        <v>38.083712413899619</v>
      </c>
      <c r="H27" s="224">
        <v>38.9230449999895</v>
      </c>
      <c r="I27" s="224">
        <v>37.020143816163404</v>
      </c>
      <c r="J27" s="224">
        <v>33.059694255173646</v>
      </c>
      <c r="K27" s="224">
        <v>34.184199207342893</v>
      </c>
      <c r="L27" s="224">
        <v>39.765424716562222</v>
      </c>
      <c r="M27" s="224">
        <v>37.605472753048566</v>
      </c>
      <c r="N27" s="224">
        <v>36.585994391445176</v>
      </c>
      <c r="O27" s="224">
        <v>35.395478698054752</v>
      </c>
      <c r="P27" s="224">
        <v>35.094424038924522</v>
      </c>
      <c r="Q27" s="224">
        <v>34.805110235156363</v>
      </c>
      <c r="R27" s="224">
        <v>34.564766075282186</v>
      </c>
    </row>
    <row r="28" spans="2:34" ht="13.5" customHeight="1">
      <c r="B28" s="223" t="s">
        <v>129</v>
      </c>
      <c r="C28" s="223" t="s">
        <v>129</v>
      </c>
      <c r="D28" s="224">
        <v>24.719063704856289</v>
      </c>
      <c r="E28" s="224">
        <v>24.239639107854096</v>
      </c>
      <c r="F28" s="224">
        <v>24.987019515741444</v>
      </c>
      <c r="G28" s="224">
        <v>25.782277968242067</v>
      </c>
      <c r="H28" s="224">
        <v>21.084610371159222</v>
      </c>
      <c r="I28" s="224">
        <v>21.563281531702231</v>
      </c>
      <c r="J28" s="224">
        <v>20.907353666228168</v>
      </c>
      <c r="K28" s="224">
        <v>20.396216148718548</v>
      </c>
      <c r="L28" s="224">
        <v>18.589423046431737</v>
      </c>
      <c r="M28" s="224">
        <v>18.982295929745799</v>
      </c>
      <c r="N28" s="224">
        <v>19.462317029417207</v>
      </c>
      <c r="O28" s="224">
        <v>19.833860725462429</v>
      </c>
      <c r="P28" s="224">
        <v>19.755640573977139</v>
      </c>
      <c r="Q28" s="224">
        <v>19.683143447269682</v>
      </c>
      <c r="R28" s="224">
        <v>19.575924570231269</v>
      </c>
    </row>
    <row r="29" spans="2:34" ht="13.5" customHeight="1">
      <c r="B29" s="223" t="s">
        <v>105</v>
      </c>
      <c r="C29" s="223" t="s">
        <v>105</v>
      </c>
      <c r="D29" s="224">
        <v>11.515750668777599</v>
      </c>
      <c r="E29" s="224">
        <v>12.70209080929102</v>
      </c>
      <c r="F29" s="224">
        <v>12.554749145086239</v>
      </c>
      <c r="G29" s="224">
        <v>13.029157115449314</v>
      </c>
      <c r="H29" s="224">
        <v>13.545565021572989</v>
      </c>
      <c r="I29" s="224">
        <v>14.942376806819238</v>
      </c>
      <c r="J29" s="224">
        <v>14.131058900733832</v>
      </c>
      <c r="K29" s="224">
        <v>14.923616618821988</v>
      </c>
      <c r="L29" s="224">
        <v>15.10065909623402</v>
      </c>
      <c r="M29" s="224">
        <v>18.294243869328142</v>
      </c>
      <c r="N29" s="224">
        <v>18.071380340631858</v>
      </c>
      <c r="O29" s="224">
        <v>17.800822261561564</v>
      </c>
      <c r="P29" s="224">
        <v>17.366465991480233</v>
      </c>
      <c r="Q29" s="224">
        <v>17.105796126234392</v>
      </c>
      <c r="R29" s="224">
        <v>17.04103600085627</v>
      </c>
    </row>
    <row r="30" spans="2:34" ht="13.5" customHeight="1">
      <c r="B30" s="223" t="s">
        <v>441</v>
      </c>
      <c r="C30" s="223" t="s">
        <v>441</v>
      </c>
      <c r="D30" s="224">
        <v>26.424424111616212</v>
      </c>
      <c r="E30" s="224">
        <v>29.161870518638789</v>
      </c>
      <c r="F30" s="224">
        <v>25.730315648042907</v>
      </c>
      <c r="G30" s="224">
        <v>27.482232088488423</v>
      </c>
      <c r="H30" s="224">
        <v>27.799694680594627</v>
      </c>
      <c r="I30" s="224">
        <v>30.132038063818513</v>
      </c>
      <c r="J30" s="224">
        <v>27.711608259450454</v>
      </c>
      <c r="K30" s="224">
        <v>27.79814342588714</v>
      </c>
      <c r="L30" s="224">
        <v>32.758087525705562</v>
      </c>
      <c r="M30" s="224">
        <v>34.224709524610006</v>
      </c>
      <c r="N30" s="224">
        <v>31.562216543352932</v>
      </c>
      <c r="O30" s="224">
        <v>31.56177860172799</v>
      </c>
      <c r="P30" s="224">
        <v>32.00168990637458</v>
      </c>
      <c r="Q30" s="224">
        <v>31.155521604542663</v>
      </c>
      <c r="R30" s="224">
        <v>29.617233124169079</v>
      </c>
    </row>
    <row r="31" spans="2:34" ht="13.5" customHeight="1">
      <c r="B31" s="223" t="s">
        <v>130</v>
      </c>
      <c r="C31" s="223" t="s">
        <v>130</v>
      </c>
      <c r="D31" s="224">
        <v>15.531093955632238</v>
      </c>
      <c r="E31" s="224">
        <v>19.759164362717975</v>
      </c>
      <c r="F31" s="224">
        <v>20.017651701091481</v>
      </c>
      <c r="G31" s="224">
        <v>20.938580420171689</v>
      </c>
      <c r="H31" s="224">
        <v>22.258335023002381</v>
      </c>
      <c r="I31" s="224">
        <v>22.921051246315564</v>
      </c>
      <c r="J31" s="224">
        <v>20.307400943365238</v>
      </c>
      <c r="K31" s="224">
        <v>23.113731717970936</v>
      </c>
      <c r="L31" s="224">
        <v>25.471607231279215</v>
      </c>
      <c r="M31" s="224">
        <v>27.335819992946114</v>
      </c>
      <c r="N31" s="224">
        <v>25.795296476511993</v>
      </c>
      <c r="O31" s="224">
        <v>25.080261075102584</v>
      </c>
      <c r="P31" s="224">
        <v>24.324984232472627</v>
      </c>
      <c r="Q31" s="224">
        <v>24.332731462475586</v>
      </c>
      <c r="R31" s="224">
        <v>24.266876454419748</v>
      </c>
    </row>
    <row r="32" spans="2:34" ht="13.5" customHeight="1">
      <c r="B32" s="223" t="s">
        <v>106</v>
      </c>
      <c r="C32" s="223" t="s">
        <v>106</v>
      </c>
      <c r="D32" s="224">
        <v>33.667556025188141</v>
      </c>
      <c r="E32" s="224">
        <v>32.442373187136091</v>
      </c>
      <c r="F32" s="224">
        <v>33.3917098222541</v>
      </c>
      <c r="G32" s="224">
        <v>31.904451390526006</v>
      </c>
      <c r="H32" s="224">
        <v>30.117918993641457</v>
      </c>
      <c r="I32" s="224">
        <v>30.480673501256589</v>
      </c>
      <c r="J32" s="224">
        <v>31.370408051992911</v>
      </c>
      <c r="K32" s="224">
        <v>31.400410567849939</v>
      </c>
      <c r="L32" s="224">
        <v>36.784594330524477</v>
      </c>
      <c r="M32" s="224">
        <v>36.206698038593764</v>
      </c>
      <c r="N32" s="224">
        <v>35.093701306564476</v>
      </c>
      <c r="O32" s="224">
        <v>34.754504429486957</v>
      </c>
      <c r="P32" s="224">
        <v>34.721523087589304</v>
      </c>
      <c r="Q32" s="224">
        <v>34.682290080731534</v>
      </c>
      <c r="R32" s="224">
        <v>34.703496740866989</v>
      </c>
    </row>
    <row r="33" spans="2:18" ht="13.5" customHeight="1">
      <c r="B33" s="223" t="s">
        <v>107</v>
      </c>
      <c r="C33" s="223" t="s">
        <v>107</v>
      </c>
      <c r="D33" s="224">
        <v>28.789948113259666</v>
      </c>
      <c r="E33" s="224">
        <v>32.223017934278062</v>
      </c>
      <c r="F33" s="224">
        <v>40.707247614294943</v>
      </c>
      <c r="G33" s="224">
        <v>32.686056651960158</v>
      </c>
      <c r="H33" s="224">
        <v>29.404580220652882</v>
      </c>
      <c r="I33" s="224">
        <v>29.978194811470871</v>
      </c>
      <c r="J33" s="224">
        <v>32.605747674589672</v>
      </c>
      <c r="K33" s="224">
        <v>30.016142716775747</v>
      </c>
      <c r="L33" s="224">
        <v>30.833496100975587</v>
      </c>
      <c r="M33" s="224">
        <v>31.006961264733263</v>
      </c>
      <c r="N33" s="224">
        <v>29.891755247243921</v>
      </c>
      <c r="O33" s="224">
        <v>28.199611627370341</v>
      </c>
      <c r="P33" s="224">
        <v>25.895646039079029</v>
      </c>
      <c r="Q33" s="224">
        <v>23.848279383498017</v>
      </c>
      <c r="R33" s="224">
        <v>23.632981451704829</v>
      </c>
    </row>
    <row r="34" spans="2:18" ht="13.5" customHeight="1">
      <c r="B34" s="223" t="s">
        <v>131</v>
      </c>
      <c r="C34" s="223" t="s">
        <v>131</v>
      </c>
      <c r="D34" s="224">
        <v>17.917077073575964</v>
      </c>
      <c r="E34" s="224">
        <v>22.310719325645127</v>
      </c>
      <c r="F34" s="224">
        <v>23.777129985739823</v>
      </c>
      <c r="G34" s="224">
        <v>24.208196577868971</v>
      </c>
      <c r="H34" s="224">
        <v>23.432910640798891</v>
      </c>
      <c r="I34" s="224">
        <v>20.766701938804889</v>
      </c>
      <c r="J34" s="224">
        <v>21.031495631247495</v>
      </c>
      <c r="K34" s="224">
        <v>20.255975067223243</v>
      </c>
      <c r="L34" s="224">
        <v>21.647710462154311</v>
      </c>
      <c r="M34" s="224">
        <v>21.825189416060983</v>
      </c>
      <c r="N34" s="224">
        <v>21.871673909487601</v>
      </c>
      <c r="O34" s="224">
        <v>21.964072620105654</v>
      </c>
      <c r="P34" s="224">
        <v>22.080392385676479</v>
      </c>
      <c r="Q34" s="224">
        <v>21.841126147658237</v>
      </c>
      <c r="R34" s="224">
        <v>21.586924682493713</v>
      </c>
    </row>
    <row r="35" spans="2:18" ht="13.5" customHeight="1">
      <c r="B35" s="223" t="s">
        <v>132</v>
      </c>
      <c r="C35" s="223" t="s">
        <v>132</v>
      </c>
      <c r="D35" s="224">
        <v>16.768324131275811</v>
      </c>
      <c r="E35" s="224">
        <v>15.495547268305293</v>
      </c>
      <c r="F35" s="224">
        <v>16.583304981880538</v>
      </c>
      <c r="G35" s="224">
        <v>17.66976028111112</v>
      </c>
      <c r="H35" s="224">
        <v>18.961409816231644</v>
      </c>
      <c r="I35" s="224">
        <v>23.634770823995048</v>
      </c>
      <c r="J35" s="224">
        <v>27.999092588527191</v>
      </c>
      <c r="K35" s="224">
        <v>27.338808948097803</v>
      </c>
      <c r="L35" s="224">
        <v>27.031432091896068</v>
      </c>
      <c r="M35" s="224">
        <v>30.23572753304628</v>
      </c>
      <c r="N35" s="224">
        <v>30.507344567528623</v>
      </c>
      <c r="O35" s="224">
        <v>30.196709470521306</v>
      </c>
      <c r="P35" s="224">
        <v>29.387452207180331</v>
      </c>
      <c r="Q35" s="224">
        <v>28.767795056378993</v>
      </c>
      <c r="R35" s="224">
        <v>28.878124333605236</v>
      </c>
    </row>
    <row r="36" spans="2:18" ht="13.5" customHeight="1">
      <c r="B36" s="223" t="s">
        <v>133</v>
      </c>
      <c r="C36" s="223" t="s">
        <v>133</v>
      </c>
      <c r="D36" s="224">
        <v>24.084836103848872</v>
      </c>
      <c r="E36" s="224">
        <v>24.202784661466715</v>
      </c>
      <c r="F36" s="224">
        <v>24.58715150706966</v>
      </c>
      <c r="G36" s="224">
        <v>25.337502967120241</v>
      </c>
      <c r="H36" s="224">
        <v>26.775510214266639</v>
      </c>
      <c r="I36" s="224">
        <v>27.049613811799865</v>
      </c>
      <c r="J36" s="224">
        <v>27.480015385495189</v>
      </c>
      <c r="K36" s="224">
        <v>28.037265867266221</v>
      </c>
      <c r="L36" s="224">
        <v>30.268824820085921</v>
      </c>
      <c r="M36" s="224">
        <v>30.410785147228392</v>
      </c>
      <c r="N36" s="224">
        <v>28.768405815120762</v>
      </c>
      <c r="O36" s="224">
        <v>28.459555625416261</v>
      </c>
      <c r="P36" s="224">
        <v>29.492639117148507</v>
      </c>
      <c r="Q36" s="224">
        <v>29.879748614898681</v>
      </c>
      <c r="R36" s="224">
        <v>29.863698413318168</v>
      </c>
    </row>
    <row r="37" spans="2:18" ht="13.5" customHeight="1">
      <c r="B37" s="223" t="s">
        <v>108</v>
      </c>
      <c r="C37" s="223" t="s">
        <v>108</v>
      </c>
      <c r="D37" s="224">
        <v>16.641312119990086</v>
      </c>
      <c r="E37" s="224">
        <v>20.44820113207345</v>
      </c>
      <c r="F37" s="224">
        <v>23.638680138835149</v>
      </c>
      <c r="G37" s="224">
        <v>24.237842091560807</v>
      </c>
      <c r="H37" s="224">
        <v>19.361604762088248</v>
      </c>
      <c r="I37" s="224">
        <v>19.502331639318442</v>
      </c>
      <c r="J37" s="224">
        <v>21.099940350856983</v>
      </c>
      <c r="K37" s="224">
        <v>21.570163570869202</v>
      </c>
      <c r="L37" s="224">
        <v>23.386616062905563</v>
      </c>
      <c r="M37" s="224">
        <v>22.811413126885647</v>
      </c>
      <c r="N37" s="224">
        <v>21.540850084183049</v>
      </c>
      <c r="O37" s="224">
        <v>20.752897572986491</v>
      </c>
      <c r="P37" s="224">
        <v>20.997096356797787</v>
      </c>
      <c r="Q37" s="224">
        <v>21.278383782698914</v>
      </c>
      <c r="R37" s="224">
        <v>21.40755508636288</v>
      </c>
    </row>
    <row r="38" spans="2:18" ht="13.5" customHeight="1">
      <c r="B38" s="223" t="s">
        <v>134</v>
      </c>
      <c r="C38" s="223" t="s">
        <v>134</v>
      </c>
      <c r="D38" s="224">
        <v>14.839250507775583</v>
      </c>
      <c r="E38" s="224">
        <v>14.146039498444518</v>
      </c>
      <c r="F38" s="224">
        <v>13.370894239212136</v>
      </c>
      <c r="G38" s="224">
        <v>11.050558924309314</v>
      </c>
      <c r="H38" s="224">
        <v>9.7537767494413501</v>
      </c>
      <c r="I38" s="224">
        <v>12.007968436988739</v>
      </c>
      <c r="J38" s="224">
        <v>12.820454886417213</v>
      </c>
      <c r="K38" s="224">
        <v>12.616628546650313</v>
      </c>
      <c r="L38" s="224">
        <v>12.105085340737917</v>
      </c>
      <c r="M38" s="224">
        <v>11.761418606353914</v>
      </c>
      <c r="N38" s="224">
        <v>11.806439518635493</v>
      </c>
      <c r="O38" s="224">
        <v>11.442367290597744</v>
      </c>
      <c r="P38" s="224">
        <v>11.555180485023307</v>
      </c>
      <c r="Q38" s="224">
        <v>11.801072315858702</v>
      </c>
      <c r="R38" s="224">
        <v>12.25770876011933</v>
      </c>
    </row>
    <row r="39" spans="2:18" ht="13.5" customHeight="1">
      <c r="B39" s="223" t="s">
        <v>109</v>
      </c>
      <c r="C39" s="223" t="s">
        <v>109</v>
      </c>
      <c r="D39" s="224">
        <v>22.417060239811192</v>
      </c>
      <c r="E39" s="224">
        <v>27.609806438785604</v>
      </c>
      <c r="F39" s="224">
        <v>27.050429351992673</v>
      </c>
      <c r="G39" s="224">
        <v>22.845746016641026</v>
      </c>
      <c r="H39" s="224">
        <v>20.868362925176083</v>
      </c>
      <c r="I39" s="224">
        <v>18.366654259539622</v>
      </c>
      <c r="J39" s="224">
        <v>20.318955869297117</v>
      </c>
      <c r="K39" s="224">
        <v>20.682662797476464</v>
      </c>
      <c r="L39" s="224">
        <v>20.138991125935771</v>
      </c>
      <c r="M39" s="224">
        <v>19.71933094115391</v>
      </c>
      <c r="N39" s="224">
        <v>17.955432228675239</v>
      </c>
      <c r="O39" s="224">
        <v>17.767880545441887</v>
      </c>
      <c r="P39" s="224">
        <v>17.335410089685325</v>
      </c>
      <c r="Q39" s="224">
        <v>17.09416414140026</v>
      </c>
      <c r="R39" s="224">
        <v>17.094164141400274</v>
      </c>
    </row>
    <row r="40" spans="2:18" ht="13.5" customHeight="1">
      <c r="B40" s="223" t="s">
        <v>110</v>
      </c>
      <c r="C40" s="223" t="s">
        <v>110</v>
      </c>
      <c r="D40" s="224">
        <v>24.467344345616265</v>
      </c>
      <c r="E40" s="224">
        <v>26.051266761347648</v>
      </c>
      <c r="F40" s="224">
        <v>27.369980479851552</v>
      </c>
      <c r="G40" s="224">
        <v>26.471213027234057</v>
      </c>
      <c r="H40" s="224">
        <v>25.022192081717275</v>
      </c>
      <c r="I40" s="224">
        <v>25.09193947994866</v>
      </c>
      <c r="J40" s="224">
        <v>26.400884074978048</v>
      </c>
      <c r="K40" s="224">
        <v>28.829324853269195</v>
      </c>
      <c r="L40" s="224">
        <v>28.553943935680433</v>
      </c>
      <c r="M40" s="224">
        <v>27.438493270710651</v>
      </c>
      <c r="N40" s="224">
        <v>27.528829410832451</v>
      </c>
      <c r="O40" s="224">
        <v>26.430036446453975</v>
      </c>
      <c r="P40" s="224">
        <v>25.414516551582683</v>
      </c>
      <c r="Q40" s="224">
        <v>24.32410792610715</v>
      </c>
      <c r="R40" s="224">
        <v>24.005328134934395</v>
      </c>
    </row>
    <row r="41" spans="2:18" ht="13.5" customHeight="1">
      <c r="B41" s="223" t="s">
        <v>135</v>
      </c>
      <c r="C41" s="223" t="s">
        <v>135</v>
      </c>
      <c r="D41" s="224">
        <v>22.971517223739156</v>
      </c>
      <c r="E41" s="224">
        <v>22.090293631715234</v>
      </c>
      <c r="F41" s="224">
        <v>23.099864737102326</v>
      </c>
      <c r="G41" s="224">
        <v>22.94690564439771</v>
      </c>
      <c r="H41" s="224">
        <v>23.963091528369031</v>
      </c>
      <c r="I41" s="224">
        <v>22.463022398761591</v>
      </c>
      <c r="J41" s="224">
        <v>22.55230757538008</v>
      </c>
      <c r="K41" s="224">
        <v>24.293981850072356</v>
      </c>
      <c r="L41" s="224">
        <v>27.542512111420407</v>
      </c>
      <c r="M41" s="224">
        <v>25.422443096529424</v>
      </c>
      <c r="N41" s="224">
        <v>24.819553819799825</v>
      </c>
      <c r="O41" s="224">
        <v>24.627781764280858</v>
      </c>
      <c r="P41" s="224">
        <v>24.82296363607578</v>
      </c>
      <c r="Q41" s="224">
        <v>25.479959969585973</v>
      </c>
      <c r="R41" s="224">
        <v>25.631438512564035</v>
      </c>
    </row>
    <row r="42" spans="2:18" ht="13.5" customHeight="1">
      <c r="B42" s="223" t="s">
        <v>111</v>
      </c>
      <c r="C42" s="223" t="s">
        <v>111</v>
      </c>
      <c r="D42" s="224">
        <v>16.479773503008317</v>
      </c>
      <c r="E42" s="224">
        <v>15.322268377937935</v>
      </c>
      <c r="F42" s="224">
        <v>13.509071852164666</v>
      </c>
      <c r="G42" s="224">
        <v>12.375985439555334</v>
      </c>
      <c r="H42" s="224">
        <v>9.9653151973181036</v>
      </c>
      <c r="I42" s="224">
        <v>13.09257877789074</v>
      </c>
      <c r="J42" s="224">
        <v>16.737697844358891</v>
      </c>
      <c r="K42" s="224">
        <v>18.66369012550394</v>
      </c>
      <c r="L42" s="224">
        <v>10.768922735623647</v>
      </c>
      <c r="M42" s="224">
        <v>14.203349873508833</v>
      </c>
      <c r="N42" s="224">
        <v>12.394181157356</v>
      </c>
      <c r="O42" s="224">
        <v>12.223915529681531</v>
      </c>
      <c r="P42" s="224">
        <v>11.963574367189798</v>
      </c>
      <c r="Q42" s="224">
        <v>12.039109473553708</v>
      </c>
      <c r="R42" s="224">
        <v>11.920485944491785</v>
      </c>
    </row>
    <row r="43" spans="2:18" ht="13.5" customHeight="1">
      <c r="B43" s="223" t="s">
        <v>136</v>
      </c>
      <c r="C43" s="223" t="s">
        <v>136</v>
      </c>
      <c r="D43" s="224">
        <v>24.544842439314316</v>
      </c>
      <c r="E43" s="224">
        <v>27.840151859382601</v>
      </c>
      <c r="F43" s="224">
        <v>28.520805511831764</v>
      </c>
      <c r="G43" s="224">
        <v>31.91643844624971</v>
      </c>
      <c r="H43" s="224">
        <v>38.946054457494711</v>
      </c>
      <c r="I43" s="224">
        <v>35.63188664061758</v>
      </c>
      <c r="J43" s="224">
        <v>31.868868928766485</v>
      </c>
      <c r="K43" s="224">
        <v>29.479523948046467</v>
      </c>
      <c r="L43" s="224">
        <v>29.663714891632242</v>
      </c>
      <c r="M43" s="224">
        <v>30.791789512222913</v>
      </c>
      <c r="N43" s="224">
        <v>30.112682317022475</v>
      </c>
      <c r="O43" s="224">
        <v>30.403182858916789</v>
      </c>
      <c r="P43" s="224">
        <v>30.514823059679884</v>
      </c>
      <c r="Q43" s="224">
        <v>30.582626529792645</v>
      </c>
      <c r="R43" s="224">
        <v>30.681297059113049</v>
      </c>
    </row>
    <row r="44" spans="2:18" ht="13.5" customHeight="1">
      <c r="B44" s="223" t="s">
        <v>112</v>
      </c>
      <c r="C44" s="223" t="s">
        <v>112</v>
      </c>
      <c r="D44" s="224">
        <v>19.502623315065211</v>
      </c>
      <c r="E44" s="224">
        <v>18.842309684963279</v>
      </c>
      <c r="F44" s="224">
        <v>17.288562351239626</v>
      </c>
      <c r="G44" s="224">
        <v>17.150793389491863</v>
      </c>
      <c r="H44" s="224">
        <v>16.910659355332335</v>
      </c>
      <c r="I44" s="224">
        <v>16.572574687895251</v>
      </c>
      <c r="J44" s="224">
        <v>16.605926755787657</v>
      </c>
      <c r="K44" s="224">
        <v>16.384512205847489</v>
      </c>
      <c r="L44" s="224">
        <v>15.929330681925855</v>
      </c>
      <c r="M44" s="224">
        <v>15.737469451737629</v>
      </c>
      <c r="N44" s="224">
        <v>16.242361891826647</v>
      </c>
      <c r="O44" s="224">
        <v>16.697658575899403</v>
      </c>
      <c r="P44" s="224">
        <v>16.836985473228694</v>
      </c>
      <c r="Q44" s="224">
        <v>16.797488069006526</v>
      </c>
      <c r="R44" s="224">
        <v>16.865426892691719</v>
      </c>
    </row>
    <row r="45" spans="2:18" ht="13.5" customHeight="1">
      <c r="B45" s="223" t="s">
        <v>113</v>
      </c>
      <c r="C45" s="223" t="s">
        <v>113</v>
      </c>
      <c r="D45" s="224">
        <v>13.117621149701113</v>
      </c>
      <c r="E45" s="224">
        <v>13.302631482060571</v>
      </c>
      <c r="F45" s="224">
        <v>13.565045115327829</v>
      </c>
      <c r="G45" s="224">
        <v>15.236576086455722</v>
      </c>
      <c r="H45" s="224">
        <v>15.974334065938898</v>
      </c>
      <c r="I45" s="224">
        <v>15.474820595766792</v>
      </c>
      <c r="J45" s="224">
        <v>16.232809193989294</v>
      </c>
      <c r="K45" s="224">
        <v>18.38516826830665</v>
      </c>
      <c r="L45" s="224">
        <v>21.152788874671291</v>
      </c>
      <c r="M45" s="224">
        <v>19.666580934660008</v>
      </c>
      <c r="N45" s="224">
        <v>18.846732551279345</v>
      </c>
      <c r="O45" s="224">
        <v>18.671629344920571</v>
      </c>
      <c r="P45" s="224">
        <v>18.468762663168146</v>
      </c>
      <c r="Q45" s="224">
        <v>18.900749898507812</v>
      </c>
      <c r="R45" s="224">
        <v>19.265174468890201</v>
      </c>
    </row>
    <row r="46" spans="2:18">
      <c r="B46" s="223" t="s">
        <v>114</v>
      </c>
      <c r="C46" s="223" t="s">
        <v>114</v>
      </c>
      <c r="D46" s="224">
        <v>25.391412633422021</v>
      </c>
      <c r="E46" s="224">
        <v>26.75635397914969</v>
      </c>
      <c r="F46" s="224">
        <v>26.223214325770268</v>
      </c>
      <c r="G46" s="224">
        <v>25.872197566466788</v>
      </c>
      <c r="H46" s="224">
        <v>24.545922469344138</v>
      </c>
      <c r="I46" s="224">
        <v>23.431527764990541</v>
      </c>
      <c r="J46" s="224">
        <v>26.035386530611866</v>
      </c>
      <c r="K46" s="224">
        <v>28.315716157314856</v>
      </c>
      <c r="L46" s="224">
        <v>29.86986612525423</v>
      </c>
      <c r="M46" s="224">
        <v>29.321234077867736</v>
      </c>
      <c r="N46" s="224">
        <v>28.991244660287823</v>
      </c>
      <c r="O46" s="224">
        <v>28.803174349889293</v>
      </c>
      <c r="P46" s="224">
        <v>28.796680844829574</v>
      </c>
      <c r="Q46" s="224">
        <v>28.65380530617529</v>
      </c>
      <c r="R46" s="224">
        <v>29.229603383604275</v>
      </c>
    </row>
    <row r="47" spans="2:18">
      <c r="B47" s="223" t="s">
        <v>137</v>
      </c>
      <c r="C47" s="223" t="s">
        <v>137</v>
      </c>
      <c r="D47" s="224">
        <v>23.466463095332379</v>
      </c>
      <c r="E47" s="224">
        <v>24.45702347610213</v>
      </c>
      <c r="F47" s="224">
        <v>22.754927927582091</v>
      </c>
      <c r="G47" s="224">
        <v>24.173593582387205</v>
      </c>
      <c r="H47" s="224">
        <v>22.230676613966146</v>
      </c>
      <c r="I47" s="224">
        <v>21.529306464588341</v>
      </c>
      <c r="J47" s="224">
        <v>20.511105176715855</v>
      </c>
      <c r="K47" s="224">
        <v>22.836781866786389</v>
      </c>
      <c r="L47" s="224">
        <v>21.586480012186076</v>
      </c>
      <c r="M47" s="224">
        <v>20.632901309381047</v>
      </c>
      <c r="N47" s="224">
        <v>20.539221063935624</v>
      </c>
      <c r="O47" s="224">
        <v>20.51420307302195</v>
      </c>
      <c r="P47" s="224">
        <v>20.501853731347115</v>
      </c>
      <c r="Q47" s="224">
        <v>20.443763816104937</v>
      </c>
      <c r="R47" s="224">
        <v>20.381767058588313</v>
      </c>
    </row>
    <row r="48" spans="2:18">
      <c r="B48" s="223" t="s">
        <v>116</v>
      </c>
      <c r="C48" s="223" t="s">
        <v>116</v>
      </c>
      <c r="D48" s="224">
        <v>36.218006066434263</v>
      </c>
      <c r="E48" s="224">
        <v>30.797300004241251</v>
      </c>
      <c r="F48" s="224">
        <v>27.780078192639081</v>
      </c>
      <c r="G48" s="224">
        <v>19.430181067090377</v>
      </c>
      <c r="H48" s="224">
        <v>16.068329531326846</v>
      </c>
      <c r="I48" s="224">
        <v>8.3924714847799624</v>
      </c>
      <c r="J48" s="224">
        <v>14.264084833744365</v>
      </c>
      <c r="K48" s="224">
        <v>13.842327868426619</v>
      </c>
      <c r="L48" s="224">
        <v>15.285716398634507</v>
      </c>
      <c r="M48" s="224">
        <v>10.959802407956358</v>
      </c>
      <c r="N48" s="224">
        <v>11.460962775378775</v>
      </c>
      <c r="O48" s="224">
        <v>13.5624008101363</v>
      </c>
      <c r="P48" s="224">
        <v>15.748464443672045</v>
      </c>
      <c r="Q48" s="224">
        <v>15.904887203634196</v>
      </c>
      <c r="R48" s="224">
        <v>16.470285967428243</v>
      </c>
    </row>
    <row r="49" spans="2:18">
      <c r="B49" s="223" t="s">
        <v>138</v>
      </c>
      <c r="C49" s="223" t="s">
        <v>138</v>
      </c>
      <c r="D49" s="224">
        <v>21.526420882324992</v>
      </c>
      <c r="E49" s="224">
        <v>23.836909464559682</v>
      </c>
      <c r="F49" s="224">
        <v>24.693830183433167</v>
      </c>
      <c r="G49" s="224">
        <v>28.308364775717092</v>
      </c>
      <c r="H49" s="224">
        <v>24.332324895819831</v>
      </c>
      <c r="I49" s="224">
        <v>25.061886226035707</v>
      </c>
      <c r="J49" s="224">
        <v>27.860624954730472</v>
      </c>
      <c r="K49" s="224">
        <v>30.221611354446338</v>
      </c>
      <c r="L49" s="224">
        <v>33.986192888022316</v>
      </c>
      <c r="M49" s="224">
        <v>28.412790208372019</v>
      </c>
      <c r="N49" s="224">
        <v>26.084340500130555</v>
      </c>
      <c r="O49" s="224">
        <v>23.361116862966696</v>
      </c>
      <c r="P49" s="224">
        <v>20.592243544036926</v>
      </c>
      <c r="Q49" s="224">
        <v>17.669637955481381</v>
      </c>
      <c r="R49" s="224">
        <v>15.124190861819908</v>
      </c>
    </row>
    <row r="50" spans="2:18">
      <c r="B50" s="403" t="s">
        <v>139</v>
      </c>
      <c r="C50" s="403" t="s">
        <v>139</v>
      </c>
      <c r="D50" s="404">
        <v>20.403595964125039</v>
      </c>
      <c r="E50" s="404">
        <v>20.920249637947407</v>
      </c>
      <c r="F50" s="404">
        <v>20.448230644318322</v>
      </c>
      <c r="G50" s="404">
        <v>20.525028737255326</v>
      </c>
      <c r="H50" s="404">
        <v>23.372214942492452</v>
      </c>
      <c r="I50" s="404">
        <v>22.39274857758874</v>
      </c>
      <c r="J50" s="404">
        <v>17.438689764713359</v>
      </c>
      <c r="K50" s="404">
        <v>15.605760160697468</v>
      </c>
      <c r="L50" s="404">
        <v>15.618876834000496</v>
      </c>
      <c r="M50" s="404">
        <v>17.580524050142042</v>
      </c>
      <c r="N50" s="404">
        <v>17.576788667504452</v>
      </c>
      <c r="O50" s="404">
        <v>17.570063883022915</v>
      </c>
      <c r="P50" s="404">
        <v>17.27912996142701</v>
      </c>
      <c r="Q50" s="404">
        <v>17.257049010781575</v>
      </c>
      <c r="R50" s="404">
        <v>17.246986831709162</v>
      </c>
    </row>
    <row r="51" spans="2:18" ht="6" customHeight="1">
      <c r="B51" s="223"/>
      <c r="C51" s="223"/>
      <c r="D51" s="224"/>
      <c r="E51" s="224"/>
      <c r="F51" s="224"/>
      <c r="G51" s="224"/>
      <c r="H51" s="224"/>
      <c r="I51" s="224"/>
      <c r="J51" s="224"/>
      <c r="K51" s="224"/>
      <c r="L51" s="224"/>
      <c r="M51" s="224"/>
      <c r="N51" s="224"/>
      <c r="O51" s="224"/>
      <c r="P51" s="224"/>
      <c r="Q51" s="224"/>
      <c r="R51" s="224"/>
    </row>
    <row r="52" spans="2:18" ht="12.75" customHeight="1">
      <c r="B52" s="554" t="s">
        <v>572</v>
      </c>
      <c r="C52" s="554"/>
      <c r="D52" s="554"/>
      <c r="E52" s="554"/>
      <c r="F52" s="554"/>
      <c r="G52" s="554"/>
      <c r="H52" s="554"/>
      <c r="I52" s="554"/>
      <c r="J52" s="554"/>
      <c r="K52" s="554"/>
      <c r="L52" s="554"/>
      <c r="M52" s="554"/>
      <c r="N52" s="554"/>
      <c r="O52" s="554"/>
      <c r="P52" s="554"/>
      <c r="Q52" s="230"/>
      <c r="R52" s="230"/>
    </row>
    <row r="53" spans="2:18">
      <c r="B53" s="554" t="s">
        <v>219</v>
      </c>
      <c r="C53" s="554"/>
      <c r="D53" s="554"/>
      <c r="E53" s="554"/>
      <c r="F53" s="554"/>
      <c r="G53" s="554"/>
      <c r="H53" s="554"/>
      <c r="I53" s="554"/>
      <c r="J53" s="554"/>
      <c r="K53" s="554"/>
      <c r="L53" s="554"/>
      <c r="M53" s="554"/>
      <c r="N53" s="554"/>
      <c r="O53" s="554"/>
      <c r="P53" s="554"/>
      <c r="Q53" s="230"/>
      <c r="R53" s="230"/>
    </row>
    <row r="54" spans="2:18" ht="26.25" customHeight="1">
      <c r="B54" s="561"/>
      <c r="C54" s="561"/>
      <c r="D54" s="561"/>
      <c r="E54" s="561"/>
      <c r="F54" s="561"/>
      <c r="G54" s="561"/>
      <c r="H54" s="561"/>
      <c r="I54" s="561"/>
      <c r="J54" s="561"/>
      <c r="K54" s="561"/>
      <c r="L54" s="561"/>
      <c r="M54" s="561"/>
      <c r="N54" s="561"/>
      <c r="O54" s="561"/>
      <c r="P54" s="561"/>
      <c r="Q54" s="561"/>
      <c r="R54" s="257"/>
    </row>
    <row r="55" spans="2:18" ht="23.25" customHeight="1">
      <c r="B55" s="561"/>
      <c r="C55" s="554"/>
      <c r="D55" s="554"/>
      <c r="E55" s="554"/>
      <c r="F55" s="554"/>
      <c r="G55" s="554"/>
      <c r="H55" s="554"/>
      <c r="I55" s="554"/>
      <c r="J55" s="554"/>
      <c r="K55" s="554"/>
      <c r="L55" s="554"/>
      <c r="M55" s="554"/>
      <c r="N55" s="554"/>
      <c r="O55" s="554"/>
      <c r="P55" s="554"/>
      <c r="Q55" s="230"/>
      <c r="R55" s="230"/>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6">
    <mergeCell ref="B55:P55"/>
    <mergeCell ref="B2:R2"/>
    <mergeCell ref="B3:R3"/>
    <mergeCell ref="B52:P52"/>
    <mergeCell ref="B53:P53"/>
    <mergeCell ref="B54:Q54"/>
  </mergeCells>
  <conditionalFormatting sqref="B12:R50">
    <cfRule type="expression" dxfId="13" priority="2">
      <formula>MOD(ROW(),2)=0</formula>
    </cfRule>
  </conditionalFormatting>
  <conditionalFormatting sqref="D11:R11">
    <cfRule type="expression" dxfId="12" priority="1">
      <formula>MOD(ROW(),2)=0</formula>
    </cfRule>
  </conditionalFormatting>
  <pageMargins left="0.7" right="0.7" top="0.75" bottom="0.75" header="0.3" footer="0.3"/>
  <pageSetup scale="1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20A44-0188-429A-BE9F-1FC09B66B42A}">
  <sheetPr codeName="Sheet85">
    <tabColor theme="3" tint="0.39997558519241921"/>
    <pageSetUpPr fitToPage="1"/>
  </sheetPr>
  <dimension ref="A1:AI77"/>
  <sheetViews>
    <sheetView showGridLines="0" zoomScale="85" zoomScaleNormal="85" workbookViewId="0">
      <pane xSplit="3" ySplit="4" topLeftCell="D23" activePane="bottomRight" state="frozen"/>
      <selection activeCell="W16" sqref="A1:XFD1048576"/>
      <selection pane="topRight" activeCell="W16" sqref="A1:XFD1048576"/>
      <selection pane="bottomLeft" activeCell="W16" sqref="A1:XFD1048576"/>
      <selection pane="bottomRight" activeCell="W16" sqref="A1:XFD1048576"/>
    </sheetView>
  </sheetViews>
  <sheetFormatPr defaultColWidth="9.140625" defaultRowHeight="15" outlineLevelCol="1"/>
  <cols>
    <col min="1" max="1" width="6.7109375" style="139" customWidth="1"/>
    <col min="2" max="2" width="27.85546875" style="215" customWidth="1"/>
    <col min="3" max="3" width="20.5703125" style="215" hidden="1" customWidth="1" outlineLevel="1"/>
    <col min="4" max="4" width="8.140625" style="216" customWidth="1" collapsed="1"/>
    <col min="5" max="18" width="8.140625" style="216" customWidth="1"/>
    <col min="19" max="35" width="9.140625" style="139"/>
    <col min="36" max="16384" width="9.140625" style="215"/>
  </cols>
  <sheetData>
    <row r="1" spans="2:18" ht="15.75" customHeight="1">
      <c r="B1" s="260"/>
      <c r="C1" s="260"/>
      <c r="D1" s="260"/>
      <c r="E1" s="260"/>
      <c r="F1" s="260"/>
      <c r="G1" s="260"/>
      <c r="H1" s="260"/>
      <c r="I1" s="260"/>
      <c r="J1" s="260"/>
      <c r="K1" s="260"/>
      <c r="L1" s="260"/>
      <c r="M1" s="260"/>
      <c r="N1" s="260"/>
      <c r="O1" s="260"/>
      <c r="P1" s="260"/>
      <c r="Q1" s="260"/>
      <c r="R1" s="260"/>
    </row>
    <row r="2" spans="2:18" ht="15" customHeight="1">
      <c r="B2" s="557" t="s">
        <v>838</v>
      </c>
      <c r="C2" s="557"/>
      <c r="D2" s="557"/>
      <c r="E2" s="557"/>
      <c r="F2" s="557"/>
      <c r="G2" s="557"/>
      <c r="H2" s="557"/>
      <c r="I2" s="557"/>
      <c r="J2" s="557"/>
      <c r="K2" s="557"/>
      <c r="L2" s="557"/>
      <c r="M2" s="557"/>
      <c r="N2" s="557"/>
      <c r="O2" s="557"/>
      <c r="P2" s="557"/>
      <c r="Q2" s="557"/>
      <c r="R2" s="557"/>
    </row>
    <row r="3" spans="2:18">
      <c r="B3" s="559" t="s">
        <v>162</v>
      </c>
      <c r="C3" s="560"/>
      <c r="D3" s="560"/>
      <c r="E3" s="560"/>
      <c r="F3" s="560"/>
      <c r="G3" s="560"/>
      <c r="H3" s="560"/>
      <c r="I3" s="560"/>
      <c r="J3" s="560"/>
      <c r="K3" s="560"/>
      <c r="L3" s="560"/>
      <c r="M3" s="560"/>
      <c r="N3" s="560"/>
      <c r="O3" s="560"/>
      <c r="P3" s="560"/>
      <c r="Q3" s="560"/>
      <c r="R3" s="560"/>
    </row>
    <row r="4" spans="2:18"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row>
    <row r="5" spans="2:18" ht="14.1" customHeight="1">
      <c r="B5" s="225" t="s">
        <v>87</v>
      </c>
      <c r="C5" s="250" t="s">
        <v>160</v>
      </c>
      <c r="D5" s="227">
        <v>30.519068400067901</v>
      </c>
      <c r="E5" s="227">
        <v>31.676596022940874</v>
      </c>
      <c r="F5" s="227">
        <v>32.137565897552811</v>
      </c>
      <c r="G5" s="227">
        <v>36.484477949440873</v>
      </c>
      <c r="H5" s="227">
        <v>39.783949437231627</v>
      </c>
      <c r="I5" s="227">
        <v>42.202230119669146</v>
      </c>
      <c r="J5" s="227">
        <v>42.818780640274795</v>
      </c>
      <c r="K5" s="227">
        <v>44.332503152540482</v>
      </c>
      <c r="L5" s="227">
        <v>49.520436573754445</v>
      </c>
      <c r="M5" s="227">
        <v>48.629064695504596</v>
      </c>
      <c r="N5" s="227">
        <v>48.240217314632659</v>
      </c>
      <c r="O5" s="227">
        <v>47.468050175584885</v>
      </c>
      <c r="P5" s="227">
        <v>46.923112109380043</v>
      </c>
      <c r="Q5" s="227">
        <v>46.33615518515532</v>
      </c>
      <c r="R5" s="227">
        <v>45.693808397254401</v>
      </c>
    </row>
    <row r="6" spans="2:18" ht="14.1" customHeight="1">
      <c r="B6" s="228" t="s">
        <v>61</v>
      </c>
      <c r="C6" s="250" t="s">
        <v>590</v>
      </c>
      <c r="D6" s="227">
        <v>20.220399845851023</v>
      </c>
      <c r="E6" s="227">
        <v>21.054810211587526</v>
      </c>
      <c r="F6" s="227">
        <v>20.759523147036106</v>
      </c>
      <c r="G6" s="227">
        <v>24.670375470283741</v>
      </c>
      <c r="H6" s="227">
        <v>28.768886926410126</v>
      </c>
      <c r="I6" s="227">
        <v>30.9350272487079</v>
      </c>
      <c r="J6" s="227">
        <v>31.906943464383922</v>
      </c>
      <c r="K6" s="227">
        <v>32.942995779216986</v>
      </c>
      <c r="L6" s="227">
        <v>38.642335184581654</v>
      </c>
      <c r="M6" s="227">
        <v>35.172538930730362</v>
      </c>
      <c r="N6" s="227">
        <v>35.042789677668246</v>
      </c>
      <c r="O6" s="227">
        <v>34.909729377500931</v>
      </c>
      <c r="P6" s="227">
        <v>35.392382375346955</v>
      </c>
      <c r="Q6" s="227">
        <v>36.344495303861912</v>
      </c>
      <c r="R6" s="227">
        <v>37.661635887637509</v>
      </c>
    </row>
    <row r="7" spans="2:18" ht="14.1" customHeight="1">
      <c r="B7" s="228" t="s">
        <v>49</v>
      </c>
      <c r="C7" s="250" t="s">
        <v>591</v>
      </c>
      <c r="D7" s="227">
        <v>36.366624679659566</v>
      </c>
      <c r="E7" s="227">
        <v>37.870700834793681</v>
      </c>
      <c r="F7" s="227">
        <v>38.527476090502716</v>
      </c>
      <c r="G7" s="227">
        <v>39.063812021509158</v>
      </c>
      <c r="H7" s="227">
        <v>39.857922326679045</v>
      </c>
      <c r="I7" s="227">
        <v>39.31717363633399</v>
      </c>
      <c r="J7" s="227">
        <v>39.158231504902965</v>
      </c>
      <c r="K7" s="227">
        <v>39.568090063076433</v>
      </c>
      <c r="L7" s="227">
        <v>42.911308001187614</v>
      </c>
      <c r="M7" s="227">
        <v>45.216807172973375</v>
      </c>
      <c r="N7" s="227">
        <v>45.529142884095393</v>
      </c>
      <c r="O7" s="227">
        <v>45.386743410805863</v>
      </c>
      <c r="P7" s="227">
        <v>45.159718440767598</v>
      </c>
      <c r="Q7" s="227">
        <v>44.83349475679686</v>
      </c>
      <c r="R7" s="227">
        <v>44.425291152234045</v>
      </c>
    </row>
    <row r="8" spans="2:18" ht="14.1" customHeight="1">
      <c r="B8" s="228" t="s">
        <v>55</v>
      </c>
      <c r="C8" s="250" t="s">
        <v>592</v>
      </c>
      <c r="D8" s="227">
        <v>27.203272568159338</v>
      </c>
      <c r="E8" s="227">
        <v>32.288590993143252</v>
      </c>
      <c r="F8" s="227">
        <v>30.065765023440516</v>
      </c>
      <c r="G8" s="227">
        <v>30.899231067908538</v>
      </c>
      <c r="H8" s="227">
        <v>32.435243202204973</v>
      </c>
      <c r="I8" s="227">
        <v>33.6083589235133</v>
      </c>
      <c r="J8" s="227">
        <v>35.033341559715119</v>
      </c>
      <c r="K8" s="227">
        <v>38.643692979358363</v>
      </c>
      <c r="L8" s="227">
        <v>41.416257435986971</v>
      </c>
      <c r="M8" s="227">
        <v>42.354279695956187</v>
      </c>
      <c r="N8" s="227">
        <v>43.073962901862537</v>
      </c>
      <c r="O8" s="227">
        <v>42.597552099354843</v>
      </c>
      <c r="P8" s="227">
        <v>43.886696178951965</v>
      </c>
      <c r="Q8" s="227">
        <v>44.147226157945944</v>
      </c>
      <c r="R8" s="227">
        <v>44.161532407494811</v>
      </c>
    </row>
    <row r="9" spans="2:18" ht="14.1" customHeight="1">
      <c r="B9" s="228" t="s">
        <v>34</v>
      </c>
      <c r="C9" s="250" t="s">
        <v>593</v>
      </c>
      <c r="D9" s="227">
        <v>24.868809335887473</v>
      </c>
      <c r="E9" s="227">
        <v>26.613246607274693</v>
      </c>
      <c r="F9" s="227">
        <v>27.847539555307069</v>
      </c>
      <c r="G9" s="227">
        <v>33.524082141355734</v>
      </c>
      <c r="H9" s="227">
        <v>37.380011853985422</v>
      </c>
      <c r="I9" s="227">
        <v>40.145460200503607</v>
      </c>
      <c r="J9" s="227">
        <v>41.861906475675582</v>
      </c>
      <c r="K9" s="227">
        <v>44.182364879105236</v>
      </c>
      <c r="L9" s="227">
        <v>49.095590588038242</v>
      </c>
      <c r="M9" s="227">
        <v>47.173283066467221</v>
      </c>
      <c r="N9" s="227">
        <v>47.183310991362937</v>
      </c>
      <c r="O9" s="227">
        <v>46.472053909958007</v>
      </c>
      <c r="P9" s="227">
        <v>45.946238706683346</v>
      </c>
      <c r="Q9" s="227">
        <v>45.386466196631133</v>
      </c>
      <c r="R9" s="227">
        <v>44.756498945940621</v>
      </c>
    </row>
    <row r="10" spans="2:18" ht="14.1" customHeight="1">
      <c r="B10" s="228" t="s">
        <v>48</v>
      </c>
      <c r="C10" s="250" t="s">
        <v>594</v>
      </c>
      <c r="D10" s="227">
        <v>45.996604073697952</v>
      </c>
      <c r="E10" s="227">
        <v>43.076810632908533</v>
      </c>
      <c r="F10" s="227">
        <v>39.243186295927032</v>
      </c>
      <c r="G10" s="227">
        <v>44.70996931404256</v>
      </c>
      <c r="H10" s="227">
        <v>51.839402214961737</v>
      </c>
      <c r="I10" s="227">
        <v>66.564758450955949</v>
      </c>
      <c r="J10" s="227">
        <v>68.482633805166259</v>
      </c>
      <c r="K10" s="227">
        <v>69.489173161171664</v>
      </c>
      <c r="L10" s="227">
        <v>88.349093507635928</v>
      </c>
      <c r="M10" s="227">
        <v>78.231121502827804</v>
      </c>
      <c r="N10" s="227">
        <v>71.921118208025348</v>
      </c>
      <c r="O10" s="227">
        <v>67.636315960400182</v>
      </c>
      <c r="P10" s="227">
        <v>65.070995440582521</v>
      </c>
      <c r="Q10" s="227">
        <v>62.902082451267866</v>
      </c>
      <c r="R10" s="227">
        <v>61.018481061370245</v>
      </c>
    </row>
    <row r="11" spans="2:18" ht="16.5" customHeight="1">
      <c r="B11" s="223" t="s">
        <v>431</v>
      </c>
      <c r="C11" s="223" t="s">
        <v>431</v>
      </c>
      <c r="D11" s="224">
        <v>6.7594678790854639</v>
      </c>
      <c r="E11" s="224">
        <v>6.9044791707453497</v>
      </c>
      <c r="F11" s="224">
        <v>8.7002910496838872</v>
      </c>
      <c r="G11" s="224">
        <v>9.1540828566464345</v>
      </c>
      <c r="H11" s="224">
        <v>8.4372660972378934</v>
      </c>
      <c r="I11" s="224">
        <v>7.9976601991652574</v>
      </c>
      <c r="J11" s="224">
        <v>7.3844129423332117</v>
      </c>
      <c r="K11" s="224">
        <v>6.1304099028920724</v>
      </c>
      <c r="L11" s="224">
        <v>7.7853329738501023</v>
      </c>
      <c r="M11" s="224">
        <v>8.8293944706912963</v>
      </c>
      <c r="N11" s="224">
        <v>9.553288379404723</v>
      </c>
      <c r="O11" s="224">
        <v>10.259758728866286</v>
      </c>
      <c r="P11" s="224">
        <v>10.961292318429724</v>
      </c>
      <c r="Q11" s="224">
        <v>11.647287164769985</v>
      </c>
      <c r="R11" s="224">
        <v>12.306390591459586</v>
      </c>
    </row>
    <row r="12" spans="2:18" ht="13.5" customHeight="1">
      <c r="B12" s="223" t="s">
        <v>92</v>
      </c>
      <c r="C12" s="223" t="s">
        <v>92</v>
      </c>
      <c r="D12" s="224">
        <v>36.220629788747196</v>
      </c>
      <c r="E12" s="224">
        <v>35.820044963855565</v>
      </c>
      <c r="F12" s="224">
        <v>35.273438915996614</v>
      </c>
      <c r="G12" s="224">
        <v>33.681126744361038</v>
      </c>
      <c r="H12" s="224">
        <v>33.33126789465917</v>
      </c>
      <c r="I12" s="224">
        <v>33.376307695670661</v>
      </c>
      <c r="J12" s="224">
        <v>34.565047977865696</v>
      </c>
      <c r="K12" s="224">
        <v>35.694083523548557</v>
      </c>
      <c r="L12" s="224">
        <v>38.855449860796405</v>
      </c>
      <c r="M12" s="224">
        <v>40.158221638077627</v>
      </c>
      <c r="N12" s="224">
        <v>40.158894926410895</v>
      </c>
      <c r="O12" s="224">
        <v>39.642546399599269</v>
      </c>
      <c r="P12" s="224">
        <v>39.42891607312017</v>
      </c>
      <c r="Q12" s="224">
        <v>39.312031780248802</v>
      </c>
      <c r="R12" s="224">
        <v>39.327441468589569</v>
      </c>
    </row>
    <row r="13" spans="2:18" ht="13.5" customHeight="1">
      <c r="B13" s="223" t="s">
        <v>93</v>
      </c>
      <c r="C13" s="223" t="s">
        <v>93</v>
      </c>
      <c r="D13" s="224">
        <v>19.540206385867425</v>
      </c>
      <c r="E13" s="224">
        <v>18.503745998756187</v>
      </c>
      <c r="F13" s="224">
        <v>22.282074662420339</v>
      </c>
      <c r="G13" s="224">
        <v>30.90022982960765</v>
      </c>
      <c r="H13" s="224">
        <v>35.923349756933895</v>
      </c>
      <c r="I13" s="224">
        <v>39.59846315929687</v>
      </c>
      <c r="J13" s="224">
        <v>41.080350699003127</v>
      </c>
      <c r="K13" s="224">
        <v>41.22964235202506</v>
      </c>
      <c r="L13" s="224">
        <v>45.386923031347067</v>
      </c>
      <c r="M13" s="224">
        <v>47.731947489210178</v>
      </c>
      <c r="N13" s="224">
        <v>46.335934023989196</v>
      </c>
      <c r="O13" s="224">
        <v>44.805463276027645</v>
      </c>
      <c r="P13" s="224">
        <v>42.887682901114452</v>
      </c>
      <c r="Q13" s="224">
        <v>41.108425237894522</v>
      </c>
      <c r="R13" s="224">
        <v>38.701323866337432</v>
      </c>
    </row>
    <row r="14" spans="2:18" ht="13.5" customHeight="1">
      <c r="B14" s="223" t="s">
        <v>94</v>
      </c>
      <c r="C14" s="223" t="s">
        <v>94</v>
      </c>
      <c r="D14" s="224">
        <v>25.210490303242228</v>
      </c>
      <c r="E14" s="224">
        <v>25.900832290773156</v>
      </c>
      <c r="F14" s="224">
        <v>26.555499861590441</v>
      </c>
      <c r="G14" s="224">
        <v>31.373105299802397</v>
      </c>
      <c r="H14" s="224">
        <v>33.276496326561968</v>
      </c>
      <c r="I14" s="224">
        <v>33.49817984555164</v>
      </c>
      <c r="J14" s="224">
        <v>37.654056376809585</v>
      </c>
      <c r="K14" s="224">
        <v>42.672143001398346</v>
      </c>
      <c r="L14" s="224">
        <v>44.325790835842248</v>
      </c>
      <c r="M14" s="224">
        <v>46.795913173853137</v>
      </c>
      <c r="N14" s="224">
        <v>48.106379492389458</v>
      </c>
      <c r="O14" s="224">
        <v>48.494808864127648</v>
      </c>
      <c r="P14" s="224">
        <v>47.885652647800363</v>
      </c>
      <c r="Q14" s="224">
        <v>47.351373671105534</v>
      </c>
      <c r="R14" s="224">
        <v>46.840531738016324</v>
      </c>
    </row>
    <row r="15" spans="2:18" ht="13.5" customHeight="1">
      <c r="B15" s="223" t="s">
        <v>95</v>
      </c>
      <c r="C15" s="223" t="s">
        <v>95</v>
      </c>
      <c r="D15" s="224">
        <v>31.534111624588995</v>
      </c>
      <c r="E15" s="224">
        <v>31.733744224133588</v>
      </c>
      <c r="F15" s="224">
        <v>31.901196539066923</v>
      </c>
      <c r="G15" s="224">
        <v>31.156690566040581</v>
      </c>
      <c r="H15" s="224">
        <v>29.124169150089831</v>
      </c>
      <c r="I15" s="224">
        <v>29.994907472025222</v>
      </c>
      <c r="J15" s="224">
        <v>28.638443775256338</v>
      </c>
      <c r="K15" s="224">
        <v>28.973561900238494</v>
      </c>
      <c r="L15" s="224">
        <v>31.576265454830583</v>
      </c>
      <c r="M15" s="224">
        <v>33.371302954700113</v>
      </c>
      <c r="N15" s="224">
        <v>35.39890189868553</v>
      </c>
      <c r="O15" s="224">
        <v>37.95403164976306</v>
      </c>
      <c r="P15" s="224">
        <v>40.959906182736042</v>
      </c>
      <c r="Q15" s="224">
        <v>43.880724595990515</v>
      </c>
      <c r="R15" s="224">
        <v>46.708848981459518</v>
      </c>
    </row>
    <row r="16" spans="2:18" ht="13.5" customHeight="1">
      <c r="B16" s="223" t="s">
        <v>126</v>
      </c>
      <c r="C16" s="223" t="s">
        <v>126</v>
      </c>
      <c r="D16" s="224">
        <v>15.411945832865589</v>
      </c>
      <c r="E16" s="224">
        <v>18.211932961565029</v>
      </c>
      <c r="F16" s="224">
        <v>21.533791760839556</v>
      </c>
      <c r="G16" s="224">
        <v>31.981492421014558</v>
      </c>
      <c r="H16" s="224">
        <v>33.25497590727263</v>
      </c>
      <c r="I16" s="224">
        <v>37.678799963156507</v>
      </c>
      <c r="J16" s="224">
        <v>39.473808670455938</v>
      </c>
      <c r="K16" s="224">
        <v>41.676412196385435</v>
      </c>
      <c r="L16" s="224">
        <v>43.169904156655605</v>
      </c>
      <c r="M16" s="224">
        <v>42.535710019567638</v>
      </c>
      <c r="N16" s="224">
        <v>41.952608710569997</v>
      </c>
      <c r="O16" s="224">
        <v>40.495388068609394</v>
      </c>
      <c r="P16" s="224">
        <v>38.934527949933042</v>
      </c>
      <c r="Q16" s="224">
        <v>37.237165545641467</v>
      </c>
      <c r="R16" s="224">
        <v>35.781278678758845</v>
      </c>
    </row>
    <row r="17" spans="2:34" ht="13.5" customHeight="1">
      <c r="B17" s="223" t="s">
        <v>96</v>
      </c>
      <c r="C17" s="223" t="s">
        <v>96</v>
      </c>
      <c r="D17" s="224">
        <v>28.764681637880958</v>
      </c>
      <c r="E17" s="224">
        <v>30.630878794926055</v>
      </c>
      <c r="F17" s="224">
        <v>39.506105795653937</v>
      </c>
      <c r="G17" s="224">
        <v>43.88163472145196</v>
      </c>
      <c r="H17" s="224">
        <v>51.34435114602384</v>
      </c>
      <c r="I17" s="224">
        <v>50.268413470603768</v>
      </c>
      <c r="J17" s="224">
        <v>49.055140819983201</v>
      </c>
      <c r="K17" s="224">
        <v>44.286129574779828</v>
      </c>
      <c r="L17" s="224">
        <v>43.002738701557412</v>
      </c>
      <c r="M17" s="224">
        <v>41.692844245266471</v>
      </c>
      <c r="N17" s="224">
        <v>41.235331329559102</v>
      </c>
      <c r="O17" s="224">
        <v>41.781621747958411</v>
      </c>
      <c r="P17" s="224">
        <v>41.325501215498846</v>
      </c>
      <c r="Q17" s="224">
        <v>38.283528504032716</v>
      </c>
      <c r="R17" s="224">
        <v>35.355304301758565</v>
      </c>
    </row>
    <row r="18" spans="2:34" ht="13.5" customHeight="1">
      <c r="B18" s="223" t="s">
        <v>166</v>
      </c>
      <c r="C18" s="223" t="s">
        <v>166</v>
      </c>
      <c r="D18" s="224">
        <v>21.784288640125563</v>
      </c>
      <c r="E18" s="224">
        <v>19.119192514278126</v>
      </c>
      <c r="F18" s="224">
        <v>16.80280075717247</v>
      </c>
      <c r="G18" s="224">
        <v>16.994646340513214</v>
      </c>
      <c r="H18" s="224">
        <v>19.533583420521801</v>
      </c>
      <c r="I18" s="224">
        <v>19.05313580502003</v>
      </c>
      <c r="J18" s="224">
        <v>15.298480444881719</v>
      </c>
      <c r="K18" s="224">
        <v>15.537828712152841</v>
      </c>
      <c r="L18" s="224">
        <v>15.156495472819373</v>
      </c>
      <c r="M18" s="224">
        <v>12.38425194472137</v>
      </c>
      <c r="N18" s="224">
        <v>10.635633368574043</v>
      </c>
      <c r="O18" s="224">
        <v>8.6921602208811954</v>
      </c>
      <c r="P18" s="224">
        <v>7.1331152193995262</v>
      </c>
      <c r="Q18" s="224">
        <v>5.8074829967347927</v>
      </c>
      <c r="R18" s="224">
        <v>4.7045211305538928</v>
      </c>
      <c r="T18" s="146"/>
      <c r="U18" s="146"/>
      <c r="V18" s="146"/>
      <c r="W18" s="146"/>
      <c r="X18" s="146"/>
      <c r="Y18" s="146"/>
      <c r="Z18" s="146"/>
      <c r="AA18" s="146"/>
      <c r="AB18" s="146"/>
      <c r="AC18" s="146"/>
      <c r="AD18" s="146"/>
      <c r="AE18" s="146"/>
      <c r="AF18" s="146"/>
      <c r="AG18" s="146"/>
      <c r="AH18" s="146"/>
    </row>
    <row r="19" spans="2:34" ht="13.5" customHeight="1">
      <c r="B19" s="223" t="s">
        <v>156</v>
      </c>
      <c r="C19" s="223" t="s">
        <v>156</v>
      </c>
      <c r="D19" s="224">
        <v>30.19758087962996</v>
      </c>
      <c r="E19" s="224">
        <v>33.939154112504127</v>
      </c>
      <c r="F19" s="224">
        <v>42.32541260425063</v>
      </c>
      <c r="G19" s="224">
        <v>74.190157136392187</v>
      </c>
      <c r="H19" s="224">
        <v>91.047749858886434</v>
      </c>
      <c r="I19" s="224">
        <v>94.224079160546168</v>
      </c>
      <c r="J19" s="224">
        <v>78.556615146483566</v>
      </c>
      <c r="K19" s="224">
        <v>83.316689762581973</v>
      </c>
      <c r="L19" s="224">
        <v>101.68206589519568</v>
      </c>
      <c r="M19" s="224">
        <v>90.457459041039641</v>
      </c>
      <c r="N19" s="224">
        <v>84.539302992561133</v>
      </c>
      <c r="O19" s="224">
        <v>74.9484895809899</v>
      </c>
      <c r="P19" s="224">
        <v>69.628628085453272</v>
      </c>
      <c r="Q19" s="224">
        <v>63.781068881222524</v>
      </c>
      <c r="R19" s="224">
        <v>57.879150163042404</v>
      </c>
    </row>
    <row r="20" spans="2:34" ht="13.5" customHeight="1">
      <c r="B20" s="223" t="s">
        <v>99</v>
      </c>
      <c r="C20" s="223" t="s">
        <v>99</v>
      </c>
      <c r="D20" s="224">
        <v>32.584721445478834</v>
      </c>
      <c r="E20" s="224">
        <v>31.368463148098208</v>
      </c>
      <c r="F20" s="224">
        <v>32.403156457175108</v>
      </c>
      <c r="G20" s="224">
        <v>34.194094375442248</v>
      </c>
      <c r="H20" s="224">
        <v>35.63663952173092</v>
      </c>
      <c r="I20" s="224">
        <v>36.854434564818703</v>
      </c>
      <c r="J20" s="224">
        <v>40.095470346431568</v>
      </c>
      <c r="K20" s="224">
        <v>41.2213015941118</v>
      </c>
      <c r="L20" s="224">
        <v>45.707293196143972</v>
      </c>
      <c r="M20" s="224">
        <v>46.289451397073591</v>
      </c>
      <c r="N20" s="224">
        <v>46.556448989443147</v>
      </c>
      <c r="O20" s="224">
        <v>46.259248160381304</v>
      </c>
      <c r="P20" s="224">
        <v>46.057707932699216</v>
      </c>
      <c r="Q20" s="224">
        <v>45.921624777347382</v>
      </c>
      <c r="R20" s="224">
        <v>45.983463573416152</v>
      </c>
    </row>
    <row r="21" spans="2:34" ht="13.5" customHeight="1">
      <c r="B21" s="223" t="s">
        <v>100</v>
      </c>
      <c r="C21" s="223" t="s">
        <v>100</v>
      </c>
      <c r="D21" s="224">
        <v>42.175501245240206</v>
      </c>
      <c r="E21" s="224">
        <v>47.501077773997423</v>
      </c>
      <c r="F21" s="224">
        <v>47.5500419155223</v>
      </c>
      <c r="G21" s="224">
        <v>54.455474085193167</v>
      </c>
      <c r="H21" s="224">
        <v>54.870772781837772</v>
      </c>
      <c r="I21" s="224">
        <v>57.723276830892715</v>
      </c>
      <c r="J21" s="224">
        <v>61.106431674644192</v>
      </c>
      <c r="K21" s="224">
        <v>57.720230903082062</v>
      </c>
      <c r="L21" s="224">
        <v>55.263284307308361</v>
      </c>
      <c r="M21" s="224">
        <v>56.035101677762256</v>
      </c>
      <c r="N21" s="224">
        <v>56.276759823226421</v>
      </c>
      <c r="O21" s="224">
        <v>52.532864722057745</v>
      </c>
      <c r="P21" s="224">
        <v>48.636052196102519</v>
      </c>
      <c r="Q21" s="224">
        <v>44.005203834948922</v>
      </c>
      <c r="R21" s="224">
        <v>40.823628507619368</v>
      </c>
    </row>
    <row r="22" spans="2:34" ht="13.5" customHeight="1">
      <c r="B22" s="223" t="s">
        <v>101</v>
      </c>
      <c r="C22" s="223" t="s">
        <v>101</v>
      </c>
      <c r="D22" s="224">
        <v>35.583380836145267</v>
      </c>
      <c r="E22" s="224">
        <v>43.217414082822323</v>
      </c>
      <c r="F22" s="224">
        <v>51.158921101122665</v>
      </c>
      <c r="G22" s="224">
        <v>54.801555074845098</v>
      </c>
      <c r="H22" s="224">
        <v>57.093687023839365</v>
      </c>
      <c r="I22" s="224">
        <v>58.324275744622497</v>
      </c>
      <c r="J22" s="224">
        <v>63.233506780628147</v>
      </c>
      <c r="K22" s="224">
        <v>63.898920164555904</v>
      </c>
      <c r="L22" s="224">
        <v>78.009136608281821</v>
      </c>
      <c r="M22" s="224">
        <v>81.469898006646986</v>
      </c>
      <c r="N22" s="224">
        <v>83.23098479187793</v>
      </c>
      <c r="O22" s="224">
        <v>84.801599137932598</v>
      </c>
      <c r="P22" s="224">
        <v>85.981988611535101</v>
      </c>
      <c r="Q22" s="224">
        <v>86.553168185599858</v>
      </c>
      <c r="R22" s="224">
        <v>85.46271425062416</v>
      </c>
      <c r="T22" s="261"/>
      <c r="U22" s="135"/>
      <c r="V22" s="135"/>
      <c r="W22" s="135"/>
      <c r="X22" s="135"/>
      <c r="Y22" s="135"/>
    </row>
    <row r="23" spans="2:34" ht="13.5" customHeight="1">
      <c r="B23" s="223" t="s">
        <v>45</v>
      </c>
      <c r="C23" s="223" t="s">
        <v>45</v>
      </c>
      <c r="D23" s="224">
        <v>27.185383728255079</v>
      </c>
      <c r="E23" s="224">
        <v>33.966743326243673</v>
      </c>
      <c r="F23" s="224">
        <v>35.090180981205606</v>
      </c>
      <c r="G23" s="224">
        <v>41.937634415466285</v>
      </c>
      <c r="H23" s="224">
        <v>42.453038282509013</v>
      </c>
      <c r="I23" s="224">
        <v>40.482701904705017</v>
      </c>
      <c r="J23" s="224">
        <v>38.290119675763187</v>
      </c>
      <c r="K23" s="224">
        <v>36.78588454913745</v>
      </c>
      <c r="L23" s="224">
        <v>41.378814965503466</v>
      </c>
      <c r="M23" s="224">
        <v>42.277633235971358</v>
      </c>
      <c r="N23" s="224">
        <v>43.293663044949938</v>
      </c>
      <c r="O23" s="224">
        <v>42.39587451735283</v>
      </c>
      <c r="P23" s="224">
        <v>41.348338440280244</v>
      </c>
      <c r="Q23" s="224">
        <v>40.291786432859276</v>
      </c>
      <c r="R23" s="224">
        <v>39.164903152459424</v>
      </c>
    </row>
    <row r="24" spans="2:34" ht="13.5" customHeight="1">
      <c r="B24" s="223" t="s">
        <v>102</v>
      </c>
      <c r="C24" s="223" t="s">
        <v>102</v>
      </c>
      <c r="D24" s="224">
        <v>24.032398623313082</v>
      </c>
      <c r="E24" s="224">
        <v>25.788728529883276</v>
      </c>
      <c r="F24" s="224">
        <v>21.835616530993615</v>
      </c>
      <c r="G24" s="224">
        <v>23.830577808878196</v>
      </c>
      <c r="H24" s="224">
        <v>24.830174605134978</v>
      </c>
      <c r="I24" s="224">
        <v>24.612021442428105</v>
      </c>
      <c r="J24" s="224">
        <v>25.552617558910224</v>
      </c>
      <c r="K24" s="224">
        <v>30.288389929585875</v>
      </c>
      <c r="L24" s="224">
        <v>25.134040842047963</v>
      </c>
      <c r="M24" s="224">
        <v>25.952764861998091</v>
      </c>
      <c r="N24" s="224">
        <v>24.937088854024136</v>
      </c>
      <c r="O24" s="224">
        <v>24.077273572438333</v>
      </c>
      <c r="P24" s="224">
        <v>23.771254017891206</v>
      </c>
      <c r="Q24" s="224">
        <v>23.735555552852201</v>
      </c>
      <c r="R24" s="224">
        <v>24.083856105959317</v>
      </c>
    </row>
    <row r="25" spans="2:34" ht="13.5" customHeight="1">
      <c r="B25" s="223" t="s">
        <v>127</v>
      </c>
      <c r="C25" s="223" t="s">
        <v>127</v>
      </c>
      <c r="D25" s="224">
        <v>29.180518156969796</v>
      </c>
      <c r="E25" s="224">
        <v>39.434076629872202</v>
      </c>
      <c r="F25" s="224">
        <v>37.054419152575228</v>
      </c>
      <c r="G25" s="224">
        <v>37.114014070421014</v>
      </c>
      <c r="H25" s="224">
        <v>38.174187893222708</v>
      </c>
      <c r="I25" s="224">
        <v>38.854142222100357</v>
      </c>
      <c r="J25" s="224">
        <v>39.994744525325167</v>
      </c>
      <c r="K25" s="224">
        <v>41.894962154699819</v>
      </c>
      <c r="L25" s="224">
        <v>48.882318628294072</v>
      </c>
      <c r="M25" s="224">
        <v>53.933985796292149</v>
      </c>
      <c r="N25" s="224">
        <v>55.813032883377126</v>
      </c>
      <c r="O25" s="224">
        <v>54.758792855102314</v>
      </c>
      <c r="P25" s="224">
        <v>57.043940080510524</v>
      </c>
      <c r="Q25" s="224">
        <v>57.126643639165486</v>
      </c>
      <c r="R25" s="224">
        <v>56.657476124171133</v>
      </c>
    </row>
    <row r="26" spans="2:34" ht="13.5" customHeight="1">
      <c r="B26" s="223" t="s">
        <v>104</v>
      </c>
      <c r="C26" s="223" t="s">
        <v>104</v>
      </c>
      <c r="D26" s="224">
        <v>43.879794995506138</v>
      </c>
      <c r="E26" s="224">
        <v>43.959795898411159</v>
      </c>
      <c r="F26" s="224">
        <v>42.857917927237494</v>
      </c>
      <c r="G26" s="224">
        <v>48.612269415279975</v>
      </c>
      <c r="H26" s="224">
        <v>50.533988702461251</v>
      </c>
      <c r="I26" s="224">
        <v>56.88123998628506</v>
      </c>
      <c r="J26" s="224">
        <v>60.234508031921173</v>
      </c>
      <c r="K26" s="224">
        <v>62.141177601769826</v>
      </c>
      <c r="L26" s="224">
        <v>68.687225122683586</v>
      </c>
      <c r="M26" s="224">
        <v>71.473926053397946</v>
      </c>
      <c r="N26" s="224">
        <v>72.941311891631543</v>
      </c>
      <c r="O26" s="224">
        <v>72.283447601365282</v>
      </c>
      <c r="P26" s="224">
        <v>71.771824209959561</v>
      </c>
      <c r="Q26" s="224">
        <v>69.990324513537246</v>
      </c>
      <c r="R26" s="224">
        <v>68.132054699046577</v>
      </c>
    </row>
    <row r="27" spans="2:34" ht="13.5" customHeight="1">
      <c r="B27" s="223" t="s">
        <v>128</v>
      </c>
      <c r="C27" s="223" t="s">
        <v>128</v>
      </c>
      <c r="D27" s="224">
        <v>50.477879346657808</v>
      </c>
      <c r="E27" s="224">
        <v>47.124755676131485</v>
      </c>
      <c r="F27" s="224">
        <v>53.596785772185264</v>
      </c>
      <c r="G27" s="224">
        <v>67.087345295145482</v>
      </c>
      <c r="H27" s="224">
        <v>59.07281847907506</v>
      </c>
      <c r="I27" s="224">
        <v>58.786106611797706</v>
      </c>
      <c r="J27" s="224">
        <v>54.817991044451951</v>
      </c>
      <c r="K27" s="224">
        <v>54.144411422399472</v>
      </c>
      <c r="L27" s="224">
        <v>74.263721985333021</v>
      </c>
      <c r="M27" s="224">
        <v>73.411904664758296</v>
      </c>
      <c r="N27" s="224">
        <v>71.740206166762718</v>
      </c>
      <c r="O27" s="224">
        <v>70.259950180336105</v>
      </c>
      <c r="P27" s="224">
        <v>68.846453936101625</v>
      </c>
      <c r="Q27" s="224">
        <v>67.598790051419002</v>
      </c>
      <c r="R27" s="224">
        <v>66.732767797071077</v>
      </c>
    </row>
    <row r="28" spans="2:34" ht="13.5" customHeight="1">
      <c r="B28" s="223" t="s">
        <v>129</v>
      </c>
      <c r="C28" s="223" t="s">
        <v>129</v>
      </c>
      <c r="D28" s="224">
        <v>46.103242283077719</v>
      </c>
      <c r="E28" s="224">
        <v>49.493353414293665</v>
      </c>
      <c r="F28" s="224">
        <v>53.534106052026573</v>
      </c>
      <c r="G28" s="224">
        <v>53.052209455926871</v>
      </c>
      <c r="H28" s="224">
        <v>54.474308544121783</v>
      </c>
      <c r="I28" s="224">
        <v>57.198236502044075</v>
      </c>
      <c r="J28" s="224">
        <v>59.650476890040935</v>
      </c>
      <c r="K28" s="224">
        <v>61.647952622009683</v>
      </c>
      <c r="L28" s="224">
        <v>67.983979393401313</v>
      </c>
      <c r="M28" s="224">
        <v>68.288414710095267</v>
      </c>
      <c r="N28" s="224">
        <v>68.794342845496857</v>
      </c>
      <c r="O28" s="224">
        <v>69.128285936325867</v>
      </c>
      <c r="P28" s="224">
        <v>68.806640698623994</v>
      </c>
      <c r="Q28" s="224">
        <v>67.747823344746124</v>
      </c>
      <c r="R28" s="224">
        <v>66.121732025706308</v>
      </c>
    </row>
    <row r="29" spans="2:34" ht="13.5" customHeight="1">
      <c r="B29" s="223" t="s">
        <v>105</v>
      </c>
      <c r="C29" s="223" t="s">
        <v>105</v>
      </c>
      <c r="D29" s="224">
        <v>30.435145452462422</v>
      </c>
      <c r="E29" s="224">
        <v>36.242923590013589</v>
      </c>
      <c r="F29" s="224">
        <v>37.848493933255931</v>
      </c>
      <c r="G29" s="224">
        <v>44.062298751656733</v>
      </c>
      <c r="H29" s="224">
        <v>40.28076562895361</v>
      </c>
      <c r="I29" s="224">
        <v>40.135992613961882</v>
      </c>
      <c r="J29" s="224">
        <v>39.773900319402415</v>
      </c>
      <c r="K29" s="224">
        <v>37.783624872537423</v>
      </c>
      <c r="L29" s="224">
        <v>43.579570730623971</v>
      </c>
      <c r="M29" s="224">
        <v>46.87550977446277</v>
      </c>
      <c r="N29" s="224">
        <v>47.842042564914792</v>
      </c>
      <c r="O29" s="224">
        <v>48.638784600165096</v>
      </c>
      <c r="P29" s="224">
        <v>49.108334271878448</v>
      </c>
      <c r="Q29" s="224">
        <v>49.377939819398982</v>
      </c>
      <c r="R29" s="224">
        <v>49.631344251397394</v>
      </c>
    </row>
    <row r="30" spans="2:34" ht="13.5" customHeight="1">
      <c r="B30" s="223" t="s">
        <v>441</v>
      </c>
      <c r="C30" s="223" t="s">
        <v>441</v>
      </c>
      <c r="D30" s="224">
        <v>40.277561754114394</v>
      </c>
      <c r="E30" s="224">
        <v>50.590308367838979</v>
      </c>
      <c r="F30" s="224">
        <v>47.760358871122691</v>
      </c>
      <c r="G30" s="224">
        <v>54.42963495746254</v>
      </c>
      <c r="H30" s="224">
        <v>55.095777411693078</v>
      </c>
      <c r="I30" s="224">
        <v>57.06831924366027</v>
      </c>
      <c r="J30" s="224">
        <v>59.683161735539237</v>
      </c>
      <c r="K30" s="224">
        <v>59.47851892240552</v>
      </c>
      <c r="L30" s="224">
        <v>67.264242135134026</v>
      </c>
      <c r="M30" s="224">
        <v>76.778581033591109</v>
      </c>
      <c r="N30" s="224">
        <v>79.888178235617474</v>
      </c>
      <c r="O30" s="224">
        <v>81.670007648542295</v>
      </c>
      <c r="P30" s="224">
        <v>82.627301730993821</v>
      </c>
      <c r="Q30" s="224">
        <v>82.089126767017888</v>
      </c>
      <c r="R30" s="224">
        <v>81.485730593757225</v>
      </c>
    </row>
    <row r="31" spans="2:34" ht="13.5" customHeight="1">
      <c r="B31" s="223" t="s">
        <v>130</v>
      </c>
      <c r="C31" s="223" t="s">
        <v>130</v>
      </c>
      <c r="D31" s="224">
        <v>25.389867175398589</v>
      </c>
      <c r="E31" s="224">
        <v>26.381859137333791</v>
      </c>
      <c r="F31" s="224">
        <v>27.209614537749481</v>
      </c>
      <c r="G31" s="224">
        <v>30.666444672669641</v>
      </c>
      <c r="H31" s="224">
        <v>35.929698339379726</v>
      </c>
      <c r="I31" s="224">
        <v>35.476624592153136</v>
      </c>
      <c r="J31" s="224">
        <v>36.11156994803855</v>
      </c>
      <c r="K31" s="224">
        <v>40.492042176646791</v>
      </c>
      <c r="L31" s="224">
        <v>44.14966607120347</v>
      </c>
      <c r="M31" s="224">
        <v>46.130552522695112</v>
      </c>
      <c r="N31" s="224">
        <v>46.819490249535178</v>
      </c>
      <c r="O31" s="224">
        <v>46.905057181985214</v>
      </c>
      <c r="P31" s="224">
        <v>46.498170556043206</v>
      </c>
      <c r="Q31" s="224">
        <v>46.013542189474883</v>
      </c>
      <c r="R31" s="224">
        <v>45.338054910290282</v>
      </c>
    </row>
    <row r="32" spans="2:34" ht="13.5" customHeight="1">
      <c r="B32" s="223" t="s">
        <v>106</v>
      </c>
      <c r="C32" s="223" t="s">
        <v>106</v>
      </c>
      <c r="D32" s="224">
        <v>31.219138974410487</v>
      </c>
      <c r="E32" s="224">
        <v>29.783909643603629</v>
      </c>
      <c r="F32" s="224">
        <v>34.961120443654131</v>
      </c>
      <c r="G32" s="224">
        <v>42.381143711619082</v>
      </c>
      <c r="H32" s="224">
        <v>39.232417587430348</v>
      </c>
      <c r="I32" s="224">
        <v>34.300439180814195</v>
      </c>
      <c r="J32" s="224">
        <v>31.639943121069869</v>
      </c>
      <c r="K32" s="224">
        <v>28.332005771540363</v>
      </c>
      <c r="L32" s="224">
        <v>35.310949141554865</v>
      </c>
      <c r="M32" s="224">
        <v>39.487877777578838</v>
      </c>
      <c r="N32" s="224">
        <v>40.057790813369863</v>
      </c>
      <c r="O32" s="224">
        <v>41.557179702517836</v>
      </c>
      <c r="P32" s="224">
        <v>41.6275926095553</v>
      </c>
      <c r="Q32" s="224">
        <v>41.089353410873748</v>
      </c>
      <c r="R32" s="224">
        <v>39.51509219949935</v>
      </c>
    </row>
    <row r="33" spans="2:31" ht="13.5" customHeight="1">
      <c r="B33" s="223" t="s">
        <v>107</v>
      </c>
      <c r="C33" s="223" t="s">
        <v>107</v>
      </c>
      <c r="D33" s="224">
        <v>37.435605180267842</v>
      </c>
      <c r="E33" s="224">
        <v>50.134733415832898</v>
      </c>
      <c r="F33" s="224">
        <v>64.340678592494555</v>
      </c>
      <c r="G33" s="224">
        <v>87.42601452504168</v>
      </c>
      <c r="H33" s="224">
        <v>119.88050696186706</v>
      </c>
      <c r="I33" s="224">
        <v>100.14037236552402</v>
      </c>
      <c r="J33" s="224">
        <v>105.3307443939201</v>
      </c>
      <c r="K33" s="224">
        <v>103.37796715779781</v>
      </c>
      <c r="L33" s="224">
        <v>122.2245208475979</v>
      </c>
      <c r="M33" s="224">
        <v>125.30866170650683</v>
      </c>
      <c r="N33" s="224">
        <v>126.42283547191171</v>
      </c>
      <c r="O33" s="224">
        <v>119.83966674224877</v>
      </c>
      <c r="P33" s="224">
        <v>108.60326209998465</v>
      </c>
      <c r="Q33" s="224">
        <v>95.7756780027118</v>
      </c>
      <c r="R33" s="224">
        <v>78.471626878515906</v>
      </c>
    </row>
    <row r="34" spans="2:31" ht="13.5" customHeight="1">
      <c r="B34" s="223" t="s">
        <v>131</v>
      </c>
      <c r="C34" s="223" t="s">
        <v>131</v>
      </c>
      <c r="D34" s="224">
        <v>36.514001515477574</v>
      </c>
      <c r="E34" s="224">
        <v>36.055612195170703</v>
      </c>
      <c r="F34" s="224">
        <v>35.222218693986093</v>
      </c>
      <c r="G34" s="224">
        <v>36.374043652301104</v>
      </c>
      <c r="H34" s="224">
        <v>38.334389358081737</v>
      </c>
      <c r="I34" s="224">
        <v>38.470072377718765</v>
      </c>
      <c r="J34" s="224">
        <v>40.415435177155047</v>
      </c>
      <c r="K34" s="224">
        <v>38.752776029339643</v>
      </c>
      <c r="L34" s="224">
        <v>39.300908107563423</v>
      </c>
      <c r="M34" s="224">
        <v>49.064681108188637</v>
      </c>
      <c r="N34" s="224">
        <v>53.629466723417373</v>
      </c>
      <c r="O34" s="224">
        <v>55.993176507094297</v>
      </c>
      <c r="P34" s="224">
        <v>58.076789313977088</v>
      </c>
      <c r="Q34" s="224">
        <v>59.695650272410496</v>
      </c>
      <c r="R34" s="224">
        <v>61.024151457271401</v>
      </c>
    </row>
    <row r="35" spans="2:31" ht="13.5" customHeight="1">
      <c r="B35" s="223" t="s">
        <v>132</v>
      </c>
      <c r="C35" s="223" t="s">
        <v>132</v>
      </c>
      <c r="D35" s="224">
        <v>34.514815555282972</v>
      </c>
      <c r="E35" s="224">
        <v>31.898803818553596</v>
      </c>
      <c r="F35" s="224">
        <v>27.551020565736611</v>
      </c>
      <c r="G35" s="224">
        <v>25.730446368684362</v>
      </c>
      <c r="H35" s="224">
        <v>24.957343912689762</v>
      </c>
      <c r="I35" s="224">
        <v>24.989107517811824</v>
      </c>
      <c r="J35" s="224">
        <v>30.080808473324144</v>
      </c>
      <c r="K35" s="224">
        <v>33.133368526125132</v>
      </c>
      <c r="L35" s="224">
        <v>41.308636573442236</v>
      </c>
      <c r="M35" s="224">
        <v>49.635340020579903</v>
      </c>
      <c r="N35" s="224">
        <v>54.121338853433784</v>
      </c>
      <c r="O35" s="224">
        <v>56.383985055519624</v>
      </c>
      <c r="P35" s="224">
        <v>57.122034548437625</v>
      </c>
      <c r="Q35" s="224">
        <v>56.879948989147358</v>
      </c>
      <c r="R35" s="224">
        <v>56.474605253949939</v>
      </c>
    </row>
    <row r="36" spans="2:31" ht="13.5" customHeight="1">
      <c r="B36" s="223" t="s">
        <v>133</v>
      </c>
      <c r="C36" s="223" t="s">
        <v>133</v>
      </c>
      <c r="D36" s="224">
        <v>27.852459798362837</v>
      </c>
      <c r="E36" s="224">
        <v>28.83544601495716</v>
      </c>
      <c r="F36" s="224">
        <v>28.689616347590242</v>
      </c>
      <c r="G36" s="224">
        <v>28.910783149081254</v>
      </c>
      <c r="H36" s="224">
        <v>30.91591550506514</v>
      </c>
      <c r="I36" s="224">
        <v>34.080358264305453</v>
      </c>
      <c r="J36" s="224">
        <v>37.558658403066644</v>
      </c>
      <c r="K36" s="224">
        <v>41.73396265933583</v>
      </c>
      <c r="L36" s="224">
        <v>46.00456160980054</v>
      </c>
      <c r="M36" s="224">
        <v>47.642493224839853</v>
      </c>
      <c r="N36" s="224">
        <v>47.774295677994942</v>
      </c>
      <c r="O36" s="224">
        <v>49.117425479342074</v>
      </c>
      <c r="P36" s="224">
        <v>50.653579431582116</v>
      </c>
      <c r="Q36" s="224">
        <v>51.362528319863031</v>
      </c>
      <c r="R36" s="224">
        <v>51.207173602913727</v>
      </c>
    </row>
    <row r="37" spans="2:31" ht="13.5" customHeight="1">
      <c r="B37" s="223" t="s">
        <v>108</v>
      </c>
      <c r="C37" s="223" t="s">
        <v>108</v>
      </c>
      <c r="D37" s="224">
        <v>18.129659746734049</v>
      </c>
      <c r="E37" s="224">
        <v>19.554421826079881</v>
      </c>
      <c r="F37" s="224">
        <v>22.085880261958984</v>
      </c>
      <c r="G37" s="224">
        <v>29.870102999418851</v>
      </c>
      <c r="H37" s="224">
        <v>32.825556849298295</v>
      </c>
      <c r="I37" s="224">
        <v>36.494147202227019</v>
      </c>
      <c r="J37" s="224">
        <v>36.907324067633155</v>
      </c>
      <c r="K37" s="224">
        <v>39.802470907206903</v>
      </c>
      <c r="L37" s="224">
        <v>44.220686593115559</v>
      </c>
      <c r="M37" s="224">
        <v>44.518536677050051</v>
      </c>
      <c r="N37" s="224">
        <v>41.971294470123432</v>
      </c>
      <c r="O37" s="224">
        <v>39.889018224788707</v>
      </c>
      <c r="P37" s="224">
        <v>39.206561711394642</v>
      </c>
      <c r="Q37" s="224">
        <v>38.81422930117553</v>
      </c>
      <c r="R37" s="224">
        <v>38.675133277236505</v>
      </c>
    </row>
    <row r="38" spans="2:31" ht="13.5" customHeight="1">
      <c r="B38" s="223" t="s">
        <v>229</v>
      </c>
      <c r="C38" s="223" t="s">
        <v>134</v>
      </c>
      <c r="D38" s="224">
        <v>17.576814989961726</v>
      </c>
      <c r="E38" s="224">
        <v>18.28929654819084</v>
      </c>
      <c r="F38" s="224">
        <v>17.540750381750232</v>
      </c>
      <c r="G38" s="224">
        <v>20.328343060898867</v>
      </c>
      <c r="H38" s="224">
        <v>23.410089471741198</v>
      </c>
      <c r="I38" s="224">
        <v>25.340443585947259</v>
      </c>
      <c r="J38" s="224">
        <v>27.685012127220659</v>
      </c>
      <c r="K38" s="224">
        <v>29.166705281599704</v>
      </c>
      <c r="L38" s="224">
        <v>35.053827078829158</v>
      </c>
      <c r="M38" s="224">
        <v>31.943051035608764</v>
      </c>
      <c r="N38" s="224">
        <v>32.477149823171445</v>
      </c>
      <c r="O38" s="224">
        <v>32.957894307373159</v>
      </c>
      <c r="P38" s="224">
        <v>33.930599450324777</v>
      </c>
      <c r="Q38" s="224">
        <v>35.314580445773281</v>
      </c>
      <c r="R38" s="224">
        <v>36.964658131209177</v>
      </c>
    </row>
    <row r="39" spans="2:31" ht="13.5" customHeight="1">
      <c r="B39" s="223" t="s">
        <v>109</v>
      </c>
      <c r="C39" s="223" t="s">
        <v>109</v>
      </c>
      <c r="D39" s="224">
        <v>19.123928795984348</v>
      </c>
      <c r="E39" s="224">
        <v>24.889626893658143</v>
      </c>
      <c r="F39" s="224">
        <v>26.894612001984481</v>
      </c>
      <c r="G39" s="224">
        <v>29.930616033869274</v>
      </c>
      <c r="H39" s="224">
        <v>33.740190093871682</v>
      </c>
      <c r="I39" s="224">
        <v>32.484370214048731</v>
      </c>
      <c r="J39" s="224">
        <v>36.676180052261174</v>
      </c>
      <c r="K39" s="224">
        <v>40.027888188386939</v>
      </c>
      <c r="L39" s="224">
        <v>49.177832099711132</v>
      </c>
      <c r="M39" s="224">
        <v>49.559565818067497</v>
      </c>
      <c r="N39" s="224">
        <v>49.653726414630924</v>
      </c>
      <c r="O39" s="224">
        <v>48.280556441720584</v>
      </c>
      <c r="P39" s="224">
        <v>47.69676932342378</v>
      </c>
      <c r="Q39" s="224">
        <v>45.432978131940708</v>
      </c>
      <c r="R39" s="224">
        <v>43.928034490861933</v>
      </c>
    </row>
    <row r="40" spans="2:31" ht="13.5" customHeight="1">
      <c r="B40" s="223" t="s">
        <v>110</v>
      </c>
      <c r="C40" s="223" t="s">
        <v>110</v>
      </c>
      <c r="D40" s="224">
        <v>19.005478001857838</v>
      </c>
      <c r="E40" s="224">
        <v>25.962336239897976</v>
      </c>
      <c r="F40" s="224">
        <v>28.197741822704515</v>
      </c>
      <c r="G40" s="224">
        <v>32.22219115357268</v>
      </c>
      <c r="H40" s="224">
        <v>36.381902194813705</v>
      </c>
      <c r="I40" s="224">
        <v>41.316542590448528</v>
      </c>
      <c r="J40" s="224">
        <v>44.990818358368713</v>
      </c>
      <c r="K40" s="224">
        <v>50.96537609889841</v>
      </c>
      <c r="L40" s="224">
        <v>60.962420073310007</v>
      </c>
      <c r="M40" s="224">
        <v>66.048720296458058</v>
      </c>
      <c r="N40" s="224">
        <v>67.867589738399715</v>
      </c>
      <c r="O40" s="224">
        <v>68.443293902368026</v>
      </c>
      <c r="P40" s="224">
        <v>67.065192004279922</v>
      </c>
      <c r="Q40" s="224">
        <v>65.550604609044257</v>
      </c>
      <c r="R40" s="224">
        <v>64.237653676140795</v>
      </c>
      <c r="T40" s="261"/>
      <c r="U40" s="135"/>
      <c r="V40" s="135"/>
      <c r="W40" s="135"/>
      <c r="X40" s="135"/>
      <c r="Y40" s="135"/>
      <c r="Z40" s="135"/>
      <c r="AA40" s="135"/>
      <c r="AB40" s="135"/>
      <c r="AC40" s="135"/>
      <c r="AD40" s="135"/>
      <c r="AE40" s="135"/>
    </row>
    <row r="41" spans="2:31" ht="15" customHeight="1">
      <c r="B41" s="223" t="s">
        <v>361</v>
      </c>
      <c r="C41" s="223" t="s">
        <v>135</v>
      </c>
      <c r="D41" s="224">
        <v>34.488719620469062</v>
      </c>
      <c r="E41" s="224">
        <v>36.860469302140956</v>
      </c>
      <c r="F41" s="224">
        <v>42.365708823310065</v>
      </c>
      <c r="G41" s="224">
        <v>44.508725715967131</v>
      </c>
      <c r="H41" s="224">
        <v>47.52358740316302</v>
      </c>
      <c r="I41" s="224">
        <v>61.13942172595408</v>
      </c>
      <c r="J41" s="224">
        <v>63.529434170915003</v>
      </c>
      <c r="K41" s="224">
        <v>64.798313243899486</v>
      </c>
      <c r="L41" s="224">
        <v>65.8112501502969</v>
      </c>
      <c r="M41" s="224">
        <v>66.832975809354181</v>
      </c>
      <c r="N41" s="224">
        <v>66.590567313738376</v>
      </c>
      <c r="O41" s="224">
        <v>62.508847735568715</v>
      </c>
      <c r="P41" s="224">
        <v>59.880035841769462</v>
      </c>
      <c r="Q41" s="224">
        <v>58.570629175924353</v>
      </c>
      <c r="R41" s="224">
        <v>56.313631464435666</v>
      </c>
    </row>
    <row r="42" spans="2:31" ht="13.5" customHeight="1">
      <c r="B42" s="223" t="s">
        <v>111</v>
      </c>
      <c r="C42" s="223" t="s">
        <v>111</v>
      </c>
      <c r="D42" s="224">
        <v>117.67133257894638</v>
      </c>
      <c r="E42" s="224">
        <v>105.75245753949436</v>
      </c>
      <c r="F42" s="224">
        <v>84.425689235843194</v>
      </c>
      <c r="G42" s="224">
        <v>93.193279469380755</v>
      </c>
      <c r="H42" s="224">
        <v>109.93783388885481</v>
      </c>
      <c r="I42" s="224">
        <v>152.88040228221368</v>
      </c>
      <c r="J42" s="224">
        <v>185.61041894087055</v>
      </c>
      <c r="K42" s="224">
        <v>200.34850432887757</v>
      </c>
      <c r="L42" s="224">
        <v>262.51918469636649</v>
      </c>
      <c r="M42" s="224">
        <v>211.65558417466266</v>
      </c>
      <c r="N42" s="224">
        <v>185.89369620105006</v>
      </c>
      <c r="O42" s="224">
        <v>174.8116495573953</v>
      </c>
      <c r="P42" s="224">
        <v>171.32309130975244</v>
      </c>
      <c r="Q42" s="224">
        <v>168.21060286461221</v>
      </c>
      <c r="R42" s="224">
        <v>165.15371790667578</v>
      </c>
    </row>
    <row r="43" spans="2:31" ht="13.5" customHeight="1">
      <c r="B43" s="223" t="s">
        <v>136</v>
      </c>
      <c r="C43" s="223" t="s">
        <v>136</v>
      </c>
      <c r="D43" s="224">
        <v>32.2608894608477</v>
      </c>
      <c r="E43" s="224">
        <v>29.084181022717122</v>
      </c>
      <c r="F43" s="224">
        <v>27.650708437629699</v>
      </c>
      <c r="G43" s="224">
        <v>34.690662766013929</v>
      </c>
      <c r="H43" s="224">
        <v>42.092660662568591</v>
      </c>
      <c r="I43" s="224">
        <v>50.293083299897532</v>
      </c>
      <c r="J43" s="224">
        <v>47.819096021522867</v>
      </c>
      <c r="K43" s="224">
        <v>43.125718785352923</v>
      </c>
      <c r="L43" s="224">
        <v>48.13609100779739</v>
      </c>
      <c r="M43" s="224">
        <v>49.828228318178162</v>
      </c>
      <c r="N43" s="224">
        <v>49.226473446961613</v>
      </c>
      <c r="O43" s="224">
        <v>49.02833721278094</v>
      </c>
      <c r="P43" s="224">
        <v>48.824497488892071</v>
      </c>
      <c r="Q43" s="224">
        <v>48.461776348189176</v>
      </c>
      <c r="R43" s="224">
        <v>47.952996749202981</v>
      </c>
    </row>
    <row r="44" spans="2:31" ht="13.5" customHeight="1">
      <c r="B44" s="223" t="s">
        <v>112</v>
      </c>
      <c r="C44" s="223" t="s">
        <v>112</v>
      </c>
      <c r="D44" s="224">
        <v>29.230676729302473</v>
      </c>
      <c r="E44" s="224">
        <v>31.402194924912752</v>
      </c>
      <c r="F44" s="224">
        <v>34.552293673178696</v>
      </c>
      <c r="G44" s="224">
        <v>37.13707695734454</v>
      </c>
      <c r="H44" s="224">
        <v>37.023753838962897</v>
      </c>
      <c r="I44" s="224">
        <v>37.671352907291393</v>
      </c>
      <c r="J44" s="224">
        <v>38.698929683595928</v>
      </c>
      <c r="K44" s="224">
        <v>38.241819772992088</v>
      </c>
      <c r="L44" s="224">
        <v>38.181685660952333</v>
      </c>
      <c r="M44" s="224">
        <v>37.904919197423688</v>
      </c>
      <c r="N44" s="224">
        <v>37.361806263361579</v>
      </c>
      <c r="O44" s="224">
        <v>37.11517507324713</v>
      </c>
      <c r="P44" s="224">
        <v>36.788668174387901</v>
      </c>
      <c r="Q44" s="224">
        <v>36.277352065757675</v>
      </c>
      <c r="R44" s="224">
        <v>35.974368972157144</v>
      </c>
    </row>
    <row r="45" spans="2:31" ht="13.5" customHeight="1">
      <c r="B45" s="223" t="s">
        <v>113</v>
      </c>
      <c r="C45" s="223" t="s">
        <v>113</v>
      </c>
      <c r="D45" s="224">
        <v>19.491385074463398</v>
      </c>
      <c r="E45" s="224">
        <v>22.079782246602342</v>
      </c>
      <c r="F45" s="224">
        <v>24.767852008191078</v>
      </c>
      <c r="G45" s="224">
        <v>28.671985334863205</v>
      </c>
      <c r="H45" s="224">
        <v>31.036969209652813</v>
      </c>
      <c r="I45" s="224">
        <v>33.654170212901505</v>
      </c>
      <c r="J45" s="224">
        <v>34.882780558699558</v>
      </c>
      <c r="K45" s="224">
        <v>37.253763536105701</v>
      </c>
      <c r="L45" s="224">
        <v>45.743616807508062</v>
      </c>
      <c r="M45" s="224">
        <v>48.833377193977626</v>
      </c>
      <c r="N45" s="224">
        <v>50.3078950876344</v>
      </c>
      <c r="O45" s="224">
        <v>50.965979778625815</v>
      </c>
      <c r="P45" s="224">
        <v>50.106485612490204</v>
      </c>
      <c r="Q45" s="224">
        <v>47.870535659543265</v>
      </c>
      <c r="R45" s="224">
        <v>44.984232718541314</v>
      </c>
    </row>
    <row r="46" spans="2:31">
      <c r="B46" s="223" t="s">
        <v>114</v>
      </c>
      <c r="C46" s="223" t="s">
        <v>114</v>
      </c>
      <c r="D46" s="224">
        <v>7.1694732060826523</v>
      </c>
      <c r="E46" s="224">
        <v>6.6055814974523228</v>
      </c>
      <c r="F46" s="224">
        <v>6.41982639623353</v>
      </c>
      <c r="G46" s="224">
        <v>7.0814249552400899</v>
      </c>
      <c r="H46" s="224">
        <v>8.6282794166599519</v>
      </c>
      <c r="I46" s="224">
        <v>20.226134303264086</v>
      </c>
      <c r="J46" s="224">
        <v>20.432052248805093</v>
      </c>
      <c r="K46" s="224">
        <v>29.414721638879776</v>
      </c>
      <c r="L46" s="224">
        <v>37.908402092174413</v>
      </c>
      <c r="M46" s="224">
        <v>42.293223312089886</v>
      </c>
      <c r="N46" s="224">
        <v>44.292766271310583</v>
      </c>
      <c r="O46" s="224">
        <v>44.041057121764744</v>
      </c>
      <c r="P46" s="224">
        <v>42.998824032828416</v>
      </c>
      <c r="Q46" s="224">
        <v>41.767354964012192</v>
      </c>
      <c r="R46" s="224">
        <v>40.289380812170386</v>
      </c>
    </row>
    <row r="47" spans="2:31">
      <c r="B47" s="223" t="s">
        <v>137</v>
      </c>
      <c r="C47" s="223" t="s">
        <v>137</v>
      </c>
      <c r="D47" s="224">
        <v>38.329968872557771</v>
      </c>
      <c r="E47" s="224">
        <v>41.412897597005042</v>
      </c>
      <c r="F47" s="224">
        <v>43.642335040715366</v>
      </c>
      <c r="G47" s="224">
        <v>46.115999340195927</v>
      </c>
      <c r="H47" s="224">
        <v>47.636737369356716</v>
      </c>
      <c r="I47" s="224">
        <v>46.308589429785044</v>
      </c>
      <c r="J47" s="224">
        <v>43.58030824214115</v>
      </c>
      <c r="K47" s="224">
        <v>43.365475875662831</v>
      </c>
      <c r="L47" s="224">
        <v>46.615071784281206</v>
      </c>
      <c r="M47" s="224">
        <v>47.974817432793778</v>
      </c>
      <c r="N47" s="224">
        <v>47.338378006434851</v>
      </c>
      <c r="O47" s="224">
        <v>46.764020748260698</v>
      </c>
      <c r="P47" s="224">
        <v>45.836021868713573</v>
      </c>
      <c r="Q47" s="224">
        <v>44.898260189029692</v>
      </c>
      <c r="R47" s="224">
        <v>43.746363934861805</v>
      </c>
    </row>
    <row r="48" spans="2:31">
      <c r="B48" s="223" t="s">
        <v>116</v>
      </c>
      <c r="C48" s="223" t="s">
        <v>116</v>
      </c>
      <c r="D48" s="224">
        <v>47.312377930488168</v>
      </c>
      <c r="E48" s="224">
        <v>48.199762231650702</v>
      </c>
      <c r="F48" s="224">
        <v>48.72214483706253</v>
      </c>
      <c r="G48" s="224">
        <v>57.031289959401299</v>
      </c>
      <c r="H48" s="224">
        <v>72.255354243958053</v>
      </c>
      <c r="I48" s="224">
        <v>77.42633664385869</v>
      </c>
      <c r="J48" s="224">
        <v>74.543975313877738</v>
      </c>
      <c r="K48" s="224">
        <v>76.527014732048698</v>
      </c>
      <c r="L48" s="224">
        <v>83.155959062418532</v>
      </c>
      <c r="M48" s="224">
        <v>72.97646935215289</v>
      </c>
      <c r="N48" s="224">
        <v>67.935473168405736</v>
      </c>
      <c r="O48" s="224">
        <v>59.363165883022226</v>
      </c>
      <c r="P48" s="224">
        <v>54.215856521335162</v>
      </c>
      <c r="Q48" s="224">
        <v>51.252645305466373</v>
      </c>
      <c r="R48" s="224">
        <v>50.710461216541816</v>
      </c>
    </row>
    <row r="49" spans="2:18">
      <c r="B49" s="223" t="s">
        <v>138</v>
      </c>
      <c r="C49" s="223" t="s">
        <v>138</v>
      </c>
      <c r="D49" s="224">
        <v>25.433806783368873</v>
      </c>
      <c r="E49" s="224">
        <v>27.08097745515045</v>
      </c>
      <c r="F49" s="224">
        <v>36.128642385753231</v>
      </c>
      <c r="G49" s="224">
        <v>65.550536042638868</v>
      </c>
      <c r="H49" s="224">
        <v>60.646161289155856</v>
      </c>
      <c r="I49" s="224">
        <v>63.008421623857338</v>
      </c>
      <c r="J49" s="224">
        <v>77.328500362951715</v>
      </c>
      <c r="K49" s="224">
        <v>94.496573645334763</v>
      </c>
      <c r="L49" s="224">
        <v>117.761350876709</v>
      </c>
      <c r="M49" s="224">
        <v>118.73143465816349</v>
      </c>
      <c r="N49" s="224">
        <v>129.53224814784397</v>
      </c>
      <c r="O49" s="224">
        <v>132.22055311103412</v>
      </c>
      <c r="P49" s="224">
        <v>140.85632577479146</v>
      </c>
      <c r="Q49" s="224">
        <v>145.04447518198319</v>
      </c>
      <c r="R49" s="224">
        <v>134.73248678785316</v>
      </c>
    </row>
    <row r="50" spans="2:18">
      <c r="B50" s="403" t="s">
        <v>139</v>
      </c>
      <c r="C50" s="403" t="s">
        <v>139</v>
      </c>
      <c r="D50" s="404">
        <v>38.264845219441135</v>
      </c>
      <c r="E50" s="404">
        <v>36.943887362548217</v>
      </c>
      <c r="F50" s="404">
        <v>42.211306175782262</v>
      </c>
      <c r="G50" s="404">
        <v>47.473139002111949</v>
      </c>
      <c r="H50" s="404">
        <v>48.49010503936605</v>
      </c>
      <c r="I50" s="404">
        <v>43.725890185515603</v>
      </c>
      <c r="J50" s="404">
        <v>33.633716447194132</v>
      </c>
      <c r="K50" s="404">
        <v>112.11814968557876</v>
      </c>
      <c r="L50" s="404">
        <v>88.873209039658647</v>
      </c>
      <c r="M50" s="404">
        <v>51.359355523795202</v>
      </c>
      <c r="N50" s="404">
        <v>54.970806774804672</v>
      </c>
      <c r="O50" s="404">
        <v>57.976455646869361</v>
      </c>
      <c r="P50" s="404">
        <v>56.91356532269932</v>
      </c>
      <c r="Q50" s="404">
        <v>55.895449235972826</v>
      </c>
      <c r="R50" s="404">
        <v>55.090921542945878</v>
      </c>
    </row>
    <row r="51" spans="2:18" ht="6" customHeight="1">
      <c r="B51" s="223"/>
      <c r="C51" s="223"/>
      <c r="D51" s="224"/>
      <c r="E51" s="224"/>
      <c r="F51" s="224"/>
      <c r="G51" s="224"/>
      <c r="H51" s="224"/>
      <c r="I51" s="224"/>
      <c r="J51" s="224"/>
      <c r="K51" s="224"/>
      <c r="L51" s="224"/>
      <c r="M51" s="224"/>
      <c r="N51" s="224"/>
      <c r="O51" s="224"/>
      <c r="P51" s="224"/>
      <c r="Q51" s="224"/>
      <c r="R51" s="224"/>
    </row>
    <row r="52" spans="2:18" ht="12" customHeight="1">
      <c r="B52" s="554" t="s">
        <v>572</v>
      </c>
      <c r="C52" s="554"/>
      <c r="D52" s="554"/>
      <c r="E52" s="554"/>
      <c r="F52" s="554"/>
      <c r="G52" s="554"/>
      <c r="H52" s="554"/>
      <c r="I52" s="554"/>
      <c r="J52" s="554"/>
      <c r="K52" s="554"/>
      <c r="L52" s="554"/>
      <c r="M52" s="554"/>
      <c r="N52" s="554"/>
      <c r="O52" s="554"/>
      <c r="P52" s="554"/>
      <c r="Q52" s="230"/>
      <c r="R52" s="230"/>
    </row>
    <row r="53" spans="2:18">
      <c r="B53" s="554" t="s">
        <v>219</v>
      </c>
      <c r="C53" s="554"/>
      <c r="D53" s="554"/>
      <c r="E53" s="554"/>
      <c r="F53" s="554"/>
      <c r="G53" s="554"/>
      <c r="H53" s="554"/>
      <c r="I53" s="554"/>
      <c r="J53" s="554"/>
      <c r="K53" s="554"/>
      <c r="L53" s="554"/>
      <c r="M53" s="554"/>
      <c r="N53" s="554"/>
      <c r="O53" s="554"/>
      <c r="P53" s="554"/>
      <c r="Q53" s="230"/>
      <c r="R53" s="230"/>
    </row>
    <row r="54" spans="2:18" ht="15.75" customHeight="1">
      <c r="B54" s="558" t="s">
        <v>230</v>
      </c>
      <c r="C54" s="558"/>
      <c r="D54" s="558"/>
      <c r="E54" s="558"/>
      <c r="F54" s="558"/>
      <c r="G54" s="558"/>
      <c r="H54" s="558"/>
      <c r="I54" s="558"/>
      <c r="J54" s="558"/>
      <c r="K54" s="558"/>
      <c r="L54" s="558"/>
      <c r="M54" s="558"/>
      <c r="N54" s="558"/>
      <c r="O54" s="558"/>
      <c r="P54" s="558"/>
      <c r="Q54" s="558"/>
      <c r="R54" s="558"/>
    </row>
    <row r="55" spans="2:18" ht="21.6" customHeight="1">
      <c r="B55" s="558" t="s">
        <v>596</v>
      </c>
      <c r="C55" s="558"/>
      <c r="D55" s="558"/>
      <c r="E55" s="558"/>
      <c r="F55" s="558"/>
      <c r="G55" s="558"/>
      <c r="H55" s="558"/>
      <c r="I55" s="558"/>
      <c r="J55" s="558"/>
      <c r="K55" s="558"/>
      <c r="L55" s="558"/>
      <c r="M55" s="558"/>
      <c r="N55" s="558"/>
      <c r="O55" s="558"/>
      <c r="P55" s="558"/>
      <c r="Q55" s="230"/>
      <c r="R55" s="230"/>
    </row>
    <row r="56" spans="2:18">
      <c r="B56" s="223"/>
      <c r="C56" s="223"/>
      <c r="D56" s="231"/>
      <c r="E56" s="231"/>
      <c r="F56" s="231"/>
      <c r="G56" s="231"/>
      <c r="H56" s="231"/>
      <c r="I56" s="231"/>
      <c r="J56" s="231"/>
      <c r="K56" s="231"/>
      <c r="L56" s="231"/>
      <c r="M56" s="231"/>
      <c r="N56" s="231"/>
      <c r="O56" s="231"/>
      <c r="P56" s="231"/>
      <c r="Q56" s="231"/>
      <c r="R56" s="231"/>
    </row>
    <row r="57" spans="2:18">
      <c r="B57" s="223"/>
      <c r="C57" s="223"/>
      <c r="D57" s="231"/>
      <c r="E57" s="231"/>
      <c r="F57" s="231"/>
      <c r="G57" s="231"/>
      <c r="H57" s="231"/>
      <c r="I57" s="231"/>
      <c r="J57" s="231"/>
      <c r="K57" s="231"/>
      <c r="L57" s="231"/>
      <c r="M57" s="231"/>
      <c r="N57" s="231"/>
      <c r="O57" s="231"/>
      <c r="P57" s="231"/>
      <c r="Q57" s="231"/>
      <c r="R57" s="231"/>
    </row>
    <row r="58" spans="2:18">
      <c r="B58" s="223"/>
      <c r="C58" s="223"/>
      <c r="D58" s="231"/>
      <c r="E58" s="231"/>
      <c r="F58" s="231"/>
      <c r="G58" s="231"/>
      <c r="H58" s="231"/>
      <c r="I58" s="231"/>
      <c r="J58" s="231"/>
      <c r="K58" s="231"/>
      <c r="L58" s="231"/>
      <c r="M58" s="231"/>
      <c r="N58" s="231"/>
      <c r="O58" s="231"/>
      <c r="P58" s="231"/>
      <c r="Q58" s="231"/>
      <c r="R58" s="231"/>
    </row>
    <row r="59" spans="2:18">
      <c r="B59" s="223"/>
      <c r="C59" s="223"/>
      <c r="D59" s="231"/>
      <c r="E59" s="231"/>
      <c r="F59" s="231"/>
      <c r="G59" s="231"/>
      <c r="H59" s="231"/>
      <c r="I59" s="231"/>
      <c r="J59" s="231"/>
      <c r="K59" s="231"/>
      <c r="L59" s="231"/>
      <c r="M59" s="231"/>
      <c r="N59" s="231"/>
      <c r="O59" s="231"/>
      <c r="P59" s="231"/>
      <c r="Q59" s="231"/>
      <c r="R59" s="231"/>
    </row>
    <row r="60" spans="2:18">
      <c r="B60" s="223"/>
      <c r="C60" s="223"/>
      <c r="D60" s="231"/>
      <c r="E60" s="231"/>
      <c r="F60" s="231"/>
      <c r="G60" s="231"/>
      <c r="H60" s="231"/>
      <c r="I60" s="231"/>
      <c r="J60" s="231"/>
      <c r="K60" s="231"/>
      <c r="L60" s="231"/>
      <c r="M60" s="231"/>
      <c r="N60" s="231"/>
      <c r="O60" s="231"/>
      <c r="P60" s="231"/>
      <c r="Q60" s="231"/>
      <c r="R60" s="231"/>
    </row>
    <row r="61" spans="2:18">
      <c r="B61" s="223"/>
      <c r="C61" s="223"/>
      <c r="D61" s="231"/>
      <c r="E61" s="231"/>
      <c r="F61" s="231"/>
      <c r="G61" s="231"/>
      <c r="H61" s="231"/>
      <c r="I61" s="231"/>
      <c r="J61" s="231"/>
      <c r="K61" s="231"/>
      <c r="L61" s="231"/>
      <c r="M61" s="231"/>
      <c r="N61" s="231"/>
      <c r="O61" s="231"/>
      <c r="P61" s="231"/>
      <c r="Q61" s="231"/>
      <c r="R61" s="231"/>
    </row>
    <row r="62" spans="2:18">
      <c r="B62" s="223"/>
      <c r="C62" s="223"/>
      <c r="D62" s="231"/>
      <c r="E62" s="231"/>
      <c r="F62" s="231"/>
      <c r="G62" s="231"/>
      <c r="H62" s="231"/>
      <c r="I62" s="231"/>
      <c r="J62" s="231"/>
      <c r="K62" s="231"/>
      <c r="L62" s="231"/>
      <c r="M62" s="231"/>
      <c r="N62" s="231"/>
      <c r="O62" s="231"/>
      <c r="P62" s="231"/>
      <c r="Q62" s="231"/>
      <c r="R62" s="231"/>
    </row>
    <row r="63" spans="2:18">
      <c r="B63" s="223"/>
      <c r="C63" s="223"/>
      <c r="D63" s="231"/>
      <c r="E63" s="231"/>
      <c r="F63" s="231"/>
      <c r="G63" s="231"/>
      <c r="H63" s="231"/>
      <c r="I63" s="231"/>
      <c r="J63" s="231"/>
      <c r="K63" s="231"/>
      <c r="L63" s="231"/>
      <c r="M63" s="231"/>
      <c r="N63" s="231"/>
      <c r="O63" s="231"/>
      <c r="P63" s="231"/>
      <c r="Q63" s="231"/>
      <c r="R63" s="231"/>
    </row>
    <row r="64" spans="2:18">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6">
    <mergeCell ref="B55:P55"/>
    <mergeCell ref="B2:R2"/>
    <mergeCell ref="B3:R3"/>
    <mergeCell ref="B52:P52"/>
    <mergeCell ref="B53:P53"/>
    <mergeCell ref="B54:R54"/>
  </mergeCells>
  <conditionalFormatting sqref="C38:R38 B12:R37 B39:R50">
    <cfRule type="expression" dxfId="11" priority="3">
      <formula>MOD(ROW(),2)=0</formula>
    </cfRule>
  </conditionalFormatting>
  <conditionalFormatting sqref="B38">
    <cfRule type="expression" dxfId="10" priority="2">
      <formula>MOD(ROW(),2)=0</formula>
    </cfRule>
  </conditionalFormatting>
  <conditionalFormatting sqref="D11:R11">
    <cfRule type="expression" dxfId="9" priority="1">
      <formula>MOD(ROW(),2)=0</formula>
    </cfRule>
  </conditionalFormatting>
  <pageMargins left="0.7" right="0.7" top="0.75" bottom="0.75" header="0.3" footer="0.3"/>
  <pageSetup scale="1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0BBA4-2A62-422A-87CE-50519981BB48}">
  <sheetPr codeName="Sheet86">
    <tabColor theme="3" tint="0.39997558519241921"/>
    <pageSetUpPr fitToPage="1"/>
  </sheetPr>
  <dimension ref="A2:AF77"/>
  <sheetViews>
    <sheetView showGridLines="0" zoomScale="85" zoomScaleNormal="85" workbookViewId="0">
      <pane xSplit="3" ySplit="4" topLeftCell="D5" activePane="bottomRight" state="frozen"/>
      <selection activeCell="J15" sqref="J15"/>
      <selection pane="topRight" activeCell="J15" sqref="J15"/>
      <selection pane="bottomLeft" activeCell="J15" sqref="J15"/>
      <selection pane="bottomRight" activeCell="D5" sqref="D5"/>
    </sheetView>
  </sheetViews>
  <sheetFormatPr defaultColWidth="9.140625" defaultRowHeight="15" outlineLevelCol="1"/>
  <cols>
    <col min="1" max="1" width="6.7109375" style="139" customWidth="1"/>
    <col min="2" max="2" width="29.7109375" style="215" customWidth="1"/>
    <col min="3" max="3" width="4.28515625" style="215" hidden="1" customWidth="1" outlineLevel="1"/>
    <col min="4" max="4" width="8.140625" style="216" customWidth="1" collapsed="1"/>
    <col min="5" max="18" width="8.140625" style="216" customWidth="1"/>
    <col min="19" max="19" width="1.85546875" style="216" customWidth="1"/>
    <col min="20" max="20" width="9.140625" style="139"/>
    <col min="21" max="21" width="0" style="139" hidden="1" customWidth="1"/>
    <col min="22" max="32" width="9.140625" style="135"/>
    <col min="33" max="16384" width="9.140625" style="215"/>
  </cols>
  <sheetData>
    <row r="2" spans="2:19">
      <c r="B2" s="562" t="s">
        <v>837</v>
      </c>
      <c r="C2" s="562"/>
      <c r="D2" s="562"/>
      <c r="E2" s="562"/>
      <c r="F2" s="562"/>
      <c r="G2" s="562"/>
      <c r="H2" s="562"/>
      <c r="I2" s="562"/>
      <c r="J2" s="562"/>
      <c r="K2" s="562"/>
      <c r="L2" s="562"/>
      <c r="M2" s="562"/>
      <c r="N2" s="562"/>
      <c r="O2" s="562"/>
      <c r="P2" s="562"/>
      <c r="Q2" s="562"/>
      <c r="R2" s="562"/>
      <c r="S2" s="254"/>
    </row>
    <row r="3" spans="2:19">
      <c r="B3" s="559" t="s">
        <v>162</v>
      </c>
      <c r="C3" s="560"/>
      <c r="D3" s="560"/>
      <c r="E3" s="560"/>
      <c r="F3" s="560"/>
      <c r="G3" s="560"/>
      <c r="H3" s="560"/>
      <c r="I3" s="560"/>
      <c r="J3" s="560"/>
      <c r="K3" s="560"/>
      <c r="L3" s="560"/>
      <c r="M3" s="560"/>
      <c r="N3" s="560"/>
      <c r="O3" s="560"/>
      <c r="P3" s="560"/>
      <c r="Q3" s="560"/>
      <c r="R3" s="560"/>
      <c r="S3" s="254"/>
    </row>
    <row r="4" spans="2:19" ht="14.1" customHeight="1">
      <c r="B4" s="221"/>
      <c r="C4" s="221"/>
      <c r="D4" s="222">
        <v>2012</v>
      </c>
      <c r="E4" s="222">
        <v>2013</v>
      </c>
      <c r="F4" s="222">
        <v>2014</v>
      </c>
      <c r="G4" s="222">
        <v>2015</v>
      </c>
      <c r="H4" s="222">
        <v>2016</v>
      </c>
      <c r="I4" s="222">
        <v>2017</v>
      </c>
      <c r="J4" s="222">
        <v>2018</v>
      </c>
      <c r="K4" s="222">
        <v>2019</v>
      </c>
      <c r="L4" s="222">
        <v>2020</v>
      </c>
      <c r="M4" s="222">
        <v>2021</v>
      </c>
      <c r="N4" s="222">
        <v>2022</v>
      </c>
      <c r="O4" s="222">
        <v>2023</v>
      </c>
      <c r="P4" s="222">
        <v>2024</v>
      </c>
      <c r="Q4" s="222">
        <v>2025</v>
      </c>
      <c r="R4" s="222">
        <v>2026</v>
      </c>
      <c r="S4" s="231"/>
    </row>
    <row r="5" spans="2:19" ht="14.1" customHeight="1">
      <c r="B5" s="225" t="s">
        <v>87</v>
      </c>
      <c r="C5" s="250" t="s">
        <v>160</v>
      </c>
      <c r="D5" s="227" t="s">
        <v>46</v>
      </c>
      <c r="E5" s="227" t="s">
        <v>46</v>
      </c>
      <c r="F5" s="227" t="s">
        <v>46</v>
      </c>
      <c r="G5" s="227" t="s">
        <v>46</v>
      </c>
      <c r="H5" s="227" t="s">
        <v>46</v>
      </c>
      <c r="I5" s="227" t="s">
        <v>46</v>
      </c>
      <c r="J5" s="227" t="s">
        <v>46</v>
      </c>
      <c r="K5" s="227" t="s">
        <v>46</v>
      </c>
      <c r="L5" s="227" t="s">
        <v>46</v>
      </c>
      <c r="M5" s="227" t="s">
        <v>46</v>
      </c>
      <c r="N5" s="227" t="s">
        <v>46</v>
      </c>
      <c r="O5" s="227" t="s">
        <v>46</v>
      </c>
      <c r="P5" s="227" t="s">
        <v>46</v>
      </c>
      <c r="Q5" s="227" t="s">
        <v>46</v>
      </c>
      <c r="R5" s="227" t="s">
        <v>46</v>
      </c>
      <c r="S5" s="231"/>
    </row>
    <row r="6" spans="2:19" ht="14.1" customHeight="1">
      <c r="B6" s="228" t="s">
        <v>61</v>
      </c>
      <c r="C6" s="250" t="s">
        <v>590</v>
      </c>
      <c r="D6" s="227" t="s">
        <v>46</v>
      </c>
      <c r="E6" s="227" t="s">
        <v>46</v>
      </c>
      <c r="F6" s="227" t="s">
        <v>46</v>
      </c>
      <c r="G6" s="227" t="s">
        <v>46</v>
      </c>
      <c r="H6" s="227" t="s">
        <v>46</v>
      </c>
      <c r="I6" s="227" t="s">
        <v>46</v>
      </c>
      <c r="J6" s="227" t="s">
        <v>46</v>
      </c>
      <c r="K6" s="227" t="s">
        <v>46</v>
      </c>
      <c r="L6" s="227" t="s">
        <v>46</v>
      </c>
      <c r="M6" s="227" t="s">
        <v>46</v>
      </c>
      <c r="N6" s="227" t="s">
        <v>46</v>
      </c>
      <c r="O6" s="227" t="s">
        <v>46</v>
      </c>
      <c r="P6" s="227" t="s">
        <v>46</v>
      </c>
      <c r="Q6" s="227" t="s">
        <v>46</v>
      </c>
      <c r="R6" s="227" t="s">
        <v>46</v>
      </c>
      <c r="S6" s="231"/>
    </row>
    <row r="7" spans="2:19" ht="14.1" customHeight="1">
      <c r="B7" s="228" t="s">
        <v>49</v>
      </c>
      <c r="C7" s="250" t="s">
        <v>591</v>
      </c>
      <c r="D7" s="227" t="s">
        <v>46</v>
      </c>
      <c r="E7" s="227" t="s">
        <v>46</v>
      </c>
      <c r="F7" s="227" t="s">
        <v>46</v>
      </c>
      <c r="G7" s="227" t="s">
        <v>46</v>
      </c>
      <c r="H7" s="227" t="s">
        <v>46</v>
      </c>
      <c r="I7" s="227" t="s">
        <v>46</v>
      </c>
      <c r="J7" s="227" t="s">
        <v>46</v>
      </c>
      <c r="K7" s="227" t="s">
        <v>46</v>
      </c>
      <c r="L7" s="227" t="s">
        <v>46</v>
      </c>
      <c r="M7" s="227" t="s">
        <v>46</v>
      </c>
      <c r="N7" s="227" t="s">
        <v>46</v>
      </c>
      <c r="O7" s="227" t="s">
        <v>46</v>
      </c>
      <c r="P7" s="227" t="s">
        <v>46</v>
      </c>
      <c r="Q7" s="227" t="s">
        <v>46</v>
      </c>
      <c r="R7" s="227" t="s">
        <v>46</v>
      </c>
      <c r="S7" s="231"/>
    </row>
    <row r="8" spans="2:19" ht="14.1" customHeight="1">
      <c r="B8" s="228" t="s">
        <v>55</v>
      </c>
      <c r="C8" s="250" t="s">
        <v>592</v>
      </c>
      <c r="D8" s="227" t="s">
        <v>46</v>
      </c>
      <c r="E8" s="227" t="s">
        <v>46</v>
      </c>
      <c r="F8" s="227" t="s">
        <v>46</v>
      </c>
      <c r="G8" s="227" t="s">
        <v>46</v>
      </c>
      <c r="H8" s="227" t="s">
        <v>46</v>
      </c>
      <c r="I8" s="227" t="s">
        <v>46</v>
      </c>
      <c r="J8" s="227" t="s">
        <v>46</v>
      </c>
      <c r="K8" s="227" t="s">
        <v>46</v>
      </c>
      <c r="L8" s="227" t="s">
        <v>46</v>
      </c>
      <c r="M8" s="227" t="s">
        <v>46</v>
      </c>
      <c r="N8" s="227" t="s">
        <v>46</v>
      </c>
      <c r="O8" s="227" t="s">
        <v>46</v>
      </c>
      <c r="P8" s="227" t="s">
        <v>46</v>
      </c>
      <c r="Q8" s="227" t="s">
        <v>46</v>
      </c>
      <c r="R8" s="227" t="s">
        <v>46</v>
      </c>
      <c r="S8" s="231"/>
    </row>
    <row r="9" spans="2:19" ht="14.1" customHeight="1">
      <c r="B9" s="228" t="s">
        <v>34</v>
      </c>
      <c r="C9" s="250" t="s">
        <v>593</v>
      </c>
      <c r="D9" s="227" t="s">
        <v>46</v>
      </c>
      <c r="E9" s="227" t="s">
        <v>46</v>
      </c>
      <c r="F9" s="227" t="s">
        <v>46</v>
      </c>
      <c r="G9" s="227" t="s">
        <v>46</v>
      </c>
      <c r="H9" s="227" t="s">
        <v>46</v>
      </c>
      <c r="I9" s="227" t="s">
        <v>46</v>
      </c>
      <c r="J9" s="227" t="s">
        <v>46</v>
      </c>
      <c r="K9" s="227" t="s">
        <v>46</v>
      </c>
      <c r="L9" s="227" t="s">
        <v>46</v>
      </c>
      <c r="M9" s="227" t="s">
        <v>46</v>
      </c>
      <c r="N9" s="227" t="s">
        <v>46</v>
      </c>
      <c r="O9" s="227" t="s">
        <v>46</v>
      </c>
      <c r="P9" s="227" t="s">
        <v>46</v>
      </c>
      <c r="Q9" s="227" t="s">
        <v>46</v>
      </c>
      <c r="R9" s="227" t="s">
        <v>46</v>
      </c>
      <c r="S9" s="231"/>
    </row>
    <row r="10" spans="2:19" ht="14.1" customHeight="1">
      <c r="B10" s="228" t="s">
        <v>48</v>
      </c>
      <c r="C10" s="250" t="s">
        <v>594</v>
      </c>
      <c r="D10" s="227" t="s">
        <v>46</v>
      </c>
      <c r="E10" s="227" t="s">
        <v>46</v>
      </c>
      <c r="F10" s="227" t="s">
        <v>46</v>
      </c>
      <c r="G10" s="227" t="s">
        <v>46</v>
      </c>
      <c r="H10" s="227" t="s">
        <v>46</v>
      </c>
      <c r="I10" s="227" t="s">
        <v>46</v>
      </c>
      <c r="J10" s="227" t="s">
        <v>46</v>
      </c>
      <c r="K10" s="227" t="s">
        <v>46</v>
      </c>
      <c r="L10" s="227" t="s">
        <v>46</v>
      </c>
      <c r="M10" s="227" t="s">
        <v>46</v>
      </c>
      <c r="N10" s="227" t="s">
        <v>46</v>
      </c>
      <c r="O10" s="227" t="s">
        <v>46</v>
      </c>
      <c r="P10" s="227" t="s">
        <v>46</v>
      </c>
      <c r="Q10" s="227" t="s">
        <v>46</v>
      </c>
      <c r="R10" s="227" t="s">
        <v>46</v>
      </c>
      <c r="S10" s="231"/>
    </row>
    <row r="11" spans="2:19" ht="16.5" customHeight="1">
      <c r="B11" s="223" t="s">
        <v>431</v>
      </c>
      <c r="C11" s="223" t="s">
        <v>431</v>
      </c>
      <c r="D11" s="224" t="s">
        <v>60</v>
      </c>
      <c r="E11" s="224" t="s">
        <v>60</v>
      </c>
      <c r="F11" s="224" t="s">
        <v>60</v>
      </c>
      <c r="G11" s="224" t="s">
        <v>60</v>
      </c>
      <c r="H11" s="224" t="s">
        <v>60</v>
      </c>
      <c r="I11" s="224" t="s">
        <v>60</v>
      </c>
      <c r="J11" s="224" t="s">
        <v>60</v>
      </c>
      <c r="K11" s="224" t="s">
        <v>60</v>
      </c>
      <c r="L11" s="224" t="s">
        <v>60</v>
      </c>
      <c r="M11" s="224" t="s">
        <v>60</v>
      </c>
      <c r="N11" s="224" t="s">
        <v>60</v>
      </c>
      <c r="O11" s="224" t="s">
        <v>60</v>
      </c>
      <c r="P11" s="224" t="s">
        <v>60</v>
      </c>
      <c r="Q11" s="224" t="s">
        <v>60</v>
      </c>
      <c r="R11" s="224" t="s">
        <v>60</v>
      </c>
      <c r="S11" s="224"/>
    </row>
    <row r="12" spans="2:19" ht="13.5" customHeight="1">
      <c r="B12" s="223" t="s">
        <v>92</v>
      </c>
      <c r="C12" s="223" t="s">
        <v>92</v>
      </c>
      <c r="D12" s="224" t="s">
        <v>60</v>
      </c>
      <c r="E12" s="224" t="s">
        <v>60</v>
      </c>
      <c r="F12" s="224" t="s">
        <v>60</v>
      </c>
      <c r="G12" s="224" t="s">
        <v>60</v>
      </c>
      <c r="H12" s="224" t="s">
        <v>60</v>
      </c>
      <c r="I12" s="224" t="s">
        <v>60</v>
      </c>
      <c r="J12" s="224" t="s">
        <v>60</v>
      </c>
      <c r="K12" s="224" t="s">
        <v>60</v>
      </c>
      <c r="L12" s="224" t="s">
        <v>60</v>
      </c>
      <c r="M12" s="224" t="s">
        <v>60</v>
      </c>
      <c r="N12" s="224" t="s">
        <v>60</v>
      </c>
      <c r="O12" s="224" t="s">
        <v>60</v>
      </c>
      <c r="P12" s="224" t="s">
        <v>60</v>
      </c>
      <c r="Q12" s="224" t="s">
        <v>60</v>
      </c>
      <c r="R12" s="224" t="s">
        <v>60</v>
      </c>
      <c r="S12" s="224"/>
    </row>
    <row r="13" spans="2:19" ht="13.5" customHeight="1">
      <c r="B13" s="223" t="s">
        <v>93</v>
      </c>
      <c r="C13" s="223" t="s">
        <v>93</v>
      </c>
      <c r="D13" s="224" t="s">
        <v>60</v>
      </c>
      <c r="E13" s="224" t="s">
        <v>60</v>
      </c>
      <c r="F13" s="224" t="s">
        <v>60</v>
      </c>
      <c r="G13" s="224" t="s">
        <v>60</v>
      </c>
      <c r="H13" s="224" t="s">
        <v>60</v>
      </c>
      <c r="I13" s="224" t="s">
        <v>60</v>
      </c>
      <c r="J13" s="224" t="s">
        <v>60</v>
      </c>
      <c r="K13" s="224" t="s">
        <v>60</v>
      </c>
      <c r="L13" s="224" t="s">
        <v>60</v>
      </c>
      <c r="M13" s="224" t="s">
        <v>60</v>
      </c>
      <c r="N13" s="224" t="s">
        <v>60</v>
      </c>
      <c r="O13" s="224" t="s">
        <v>60</v>
      </c>
      <c r="P13" s="224" t="s">
        <v>60</v>
      </c>
      <c r="Q13" s="224" t="s">
        <v>60</v>
      </c>
      <c r="R13" s="224" t="s">
        <v>60</v>
      </c>
      <c r="S13" s="224"/>
    </row>
    <row r="14" spans="2:19" ht="13.5" customHeight="1">
      <c r="B14" s="223" t="s">
        <v>94</v>
      </c>
      <c r="C14" s="223" t="s">
        <v>94</v>
      </c>
      <c r="D14" s="224" t="s">
        <v>60</v>
      </c>
      <c r="E14" s="224" t="s">
        <v>60</v>
      </c>
      <c r="F14" s="224" t="s">
        <v>60</v>
      </c>
      <c r="G14" s="224" t="s">
        <v>60</v>
      </c>
      <c r="H14" s="224" t="s">
        <v>60</v>
      </c>
      <c r="I14" s="224" t="s">
        <v>60</v>
      </c>
      <c r="J14" s="224" t="s">
        <v>60</v>
      </c>
      <c r="K14" s="224" t="s">
        <v>60</v>
      </c>
      <c r="L14" s="224" t="s">
        <v>60</v>
      </c>
      <c r="M14" s="224" t="s">
        <v>60</v>
      </c>
      <c r="N14" s="224" t="s">
        <v>60</v>
      </c>
      <c r="O14" s="224" t="s">
        <v>60</v>
      </c>
      <c r="P14" s="224" t="s">
        <v>60</v>
      </c>
      <c r="Q14" s="224" t="s">
        <v>60</v>
      </c>
      <c r="R14" s="224" t="s">
        <v>60</v>
      </c>
      <c r="S14" s="224"/>
    </row>
    <row r="15" spans="2:19" ht="13.5" customHeight="1">
      <c r="B15" s="223" t="s">
        <v>95</v>
      </c>
      <c r="C15" s="223" t="s">
        <v>95</v>
      </c>
      <c r="D15" s="224" t="s">
        <v>60</v>
      </c>
      <c r="E15" s="224" t="s">
        <v>60</v>
      </c>
      <c r="F15" s="224" t="s">
        <v>60</v>
      </c>
      <c r="G15" s="224" t="s">
        <v>60</v>
      </c>
      <c r="H15" s="224" t="s">
        <v>60</v>
      </c>
      <c r="I15" s="224" t="s">
        <v>60</v>
      </c>
      <c r="J15" s="224" t="s">
        <v>60</v>
      </c>
      <c r="K15" s="224" t="s">
        <v>60</v>
      </c>
      <c r="L15" s="224" t="s">
        <v>60</v>
      </c>
      <c r="M15" s="224" t="s">
        <v>60</v>
      </c>
      <c r="N15" s="224" t="s">
        <v>60</v>
      </c>
      <c r="O15" s="224" t="s">
        <v>60</v>
      </c>
      <c r="P15" s="224" t="s">
        <v>60</v>
      </c>
      <c r="Q15" s="224" t="s">
        <v>60</v>
      </c>
      <c r="R15" s="224" t="s">
        <v>60</v>
      </c>
      <c r="S15" s="224"/>
    </row>
    <row r="16" spans="2:19" ht="13.5" customHeight="1">
      <c r="B16" s="223" t="s">
        <v>126</v>
      </c>
      <c r="C16" s="223" t="s">
        <v>126</v>
      </c>
      <c r="D16" s="224">
        <v>13.144672861393977</v>
      </c>
      <c r="E16" s="224">
        <v>15.933552361644374</v>
      </c>
      <c r="F16" s="224">
        <v>19.880042025612987</v>
      </c>
      <c r="G16" s="224">
        <v>27.750944412889812</v>
      </c>
      <c r="H16" s="224">
        <v>31.592337713853791</v>
      </c>
      <c r="I16" s="224">
        <v>34.318943585439321</v>
      </c>
      <c r="J16" s="224">
        <v>36.961908247369486</v>
      </c>
      <c r="K16" s="224">
        <v>39.529550543183625</v>
      </c>
      <c r="L16" s="224">
        <v>41.346937908116146</v>
      </c>
      <c r="M16" s="224">
        <v>41.198090397138529</v>
      </c>
      <c r="N16" s="224">
        <v>40.869788376255158</v>
      </c>
      <c r="O16" s="224">
        <v>40.066066961846666</v>
      </c>
      <c r="P16" s="224">
        <v>38.651310875692971</v>
      </c>
      <c r="Q16" s="224">
        <v>37.056390200278258</v>
      </c>
      <c r="R16" s="224">
        <v>35.778834463372299</v>
      </c>
      <c r="S16" s="224"/>
    </row>
    <row r="17" spans="2:21" ht="13.5" customHeight="1">
      <c r="B17" s="223" t="s">
        <v>96</v>
      </c>
      <c r="C17" s="223" t="s">
        <v>96</v>
      </c>
      <c r="D17" s="224" t="s">
        <v>60</v>
      </c>
      <c r="E17" s="224" t="s">
        <v>60</v>
      </c>
      <c r="F17" s="224" t="s">
        <v>60</v>
      </c>
      <c r="G17" s="224" t="s">
        <v>60</v>
      </c>
      <c r="H17" s="224" t="s">
        <v>60</v>
      </c>
      <c r="I17" s="224" t="s">
        <v>60</v>
      </c>
      <c r="J17" s="224" t="s">
        <v>60</v>
      </c>
      <c r="K17" s="224" t="s">
        <v>60</v>
      </c>
      <c r="L17" s="224" t="s">
        <v>60</v>
      </c>
      <c r="M17" s="224" t="s">
        <v>60</v>
      </c>
      <c r="N17" s="224" t="s">
        <v>60</v>
      </c>
      <c r="O17" s="224" t="s">
        <v>60</v>
      </c>
      <c r="P17" s="224" t="s">
        <v>60</v>
      </c>
      <c r="Q17" s="224" t="s">
        <v>60</v>
      </c>
      <c r="R17" s="224" t="s">
        <v>60</v>
      </c>
      <c r="S17" s="224"/>
      <c r="U17" s="262" t="s">
        <v>597</v>
      </c>
    </row>
    <row r="18" spans="2:21" ht="13.5" customHeight="1">
      <c r="B18" s="223" t="s">
        <v>166</v>
      </c>
      <c r="C18" s="223" t="s">
        <v>166</v>
      </c>
      <c r="D18" s="224" t="s">
        <v>60</v>
      </c>
      <c r="E18" s="224" t="s">
        <v>60</v>
      </c>
      <c r="F18" s="224" t="s">
        <v>60</v>
      </c>
      <c r="G18" s="224" t="s">
        <v>60</v>
      </c>
      <c r="H18" s="224" t="s">
        <v>60</v>
      </c>
      <c r="I18" s="224" t="s">
        <v>60</v>
      </c>
      <c r="J18" s="224" t="s">
        <v>60</v>
      </c>
      <c r="K18" s="224" t="s">
        <v>60</v>
      </c>
      <c r="L18" s="224" t="s">
        <v>60</v>
      </c>
      <c r="M18" s="224" t="s">
        <v>60</v>
      </c>
      <c r="N18" s="224" t="s">
        <v>60</v>
      </c>
      <c r="O18" s="224" t="s">
        <v>60</v>
      </c>
      <c r="P18" s="224" t="s">
        <v>60</v>
      </c>
      <c r="Q18" s="224" t="s">
        <v>60</v>
      </c>
      <c r="R18" s="224" t="s">
        <v>60</v>
      </c>
      <c r="S18" s="224"/>
    </row>
    <row r="19" spans="2:21" ht="13.5" customHeight="1">
      <c r="B19" s="223" t="s">
        <v>156</v>
      </c>
      <c r="C19" s="223" t="s">
        <v>156</v>
      </c>
      <c r="D19" s="224" t="s">
        <v>60</v>
      </c>
      <c r="E19" s="224" t="s">
        <v>60</v>
      </c>
      <c r="F19" s="224" t="s">
        <v>60</v>
      </c>
      <c r="G19" s="224" t="s">
        <v>60</v>
      </c>
      <c r="H19" s="224" t="s">
        <v>60</v>
      </c>
      <c r="I19" s="224" t="s">
        <v>60</v>
      </c>
      <c r="J19" s="224" t="s">
        <v>60</v>
      </c>
      <c r="K19" s="224" t="s">
        <v>60</v>
      </c>
      <c r="L19" s="224" t="s">
        <v>60</v>
      </c>
      <c r="M19" s="224" t="s">
        <v>60</v>
      </c>
      <c r="N19" s="224" t="s">
        <v>60</v>
      </c>
      <c r="O19" s="224" t="s">
        <v>60</v>
      </c>
      <c r="P19" s="224" t="s">
        <v>60</v>
      </c>
      <c r="Q19" s="224" t="s">
        <v>60</v>
      </c>
      <c r="R19" s="224" t="s">
        <v>60</v>
      </c>
      <c r="S19" s="224"/>
    </row>
    <row r="20" spans="2:21" ht="13.5" customHeight="1">
      <c r="B20" s="223" t="s">
        <v>99</v>
      </c>
      <c r="C20" s="223" t="s">
        <v>99</v>
      </c>
      <c r="D20" s="224" t="s">
        <v>60</v>
      </c>
      <c r="E20" s="224" t="s">
        <v>60</v>
      </c>
      <c r="F20" s="224" t="s">
        <v>60</v>
      </c>
      <c r="G20" s="224" t="s">
        <v>60</v>
      </c>
      <c r="H20" s="224" t="s">
        <v>60</v>
      </c>
      <c r="I20" s="224" t="s">
        <v>60</v>
      </c>
      <c r="J20" s="224" t="s">
        <v>60</v>
      </c>
      <c r="K20" s="224" t="s">
        <v>60</v>
      </c>
      <c r="L20" s="224" t="s">
        <v>60</v>
      </c>
      <c r="M20" s="224" t="s">
        <v>60</v>
      </c>
      <c r="N20" s="224" t="s">
        <v>60</v>
      </c>
      <c r="O20" s="224" t="s">
        <v>60</v>
      </c>
      <c r="P20" s="224" t="s">
        <v>60</v>
      </c>
      <c r="Q20" s="224" t="s">
        <v>60</v>
      </c>
      <c r="R20" s="224" t="s">
        <v>60</v>
      </c>
      <c r="S20" s="224"/>
    </row>
    <row r="21" spans="2:21" ht="13.5" customHeight="1">
      <c r="B21" s="223" t="s">
        <v>100</v>
      </c>
      <c r="C21" s="223" t="s">
        <v>100</v>
      </c>
      <c r="D21" s="224">
        <v>37.034766358572234</v>
      </c>
      <c r="E21" s="224">
        <v>41.936085642452973</v>
      </c>
      <c r="F21" s="224">
        <v>42.996736463554249</v>
      </c>
      <c r="G21" s="224">
        <v>49.625154087397235</v>
      </c>
      <c r="H21" s="224">
        <v>50.90310238225112</v>
      </c>
      <c r="I21" s="224">
        <v>53.785397891595153</v>
      </c>
      <c r="J21" s="224">
        <v>57.465775092596886</v>
      </c>
      <c r="K21" s="224">
        <v>53.922742927761512</v>
      </c>
      <c r="L21" s="224">
        <v>51.84029728726621</v>
      </c>
      <c r="M21" s="224">
        <v>53.257780046688595</v>
      </c>
      <c r="N21" s="224">
        <v>53.97097146712553</v>
      </c>
      <c r="O21" s="224">
        <v>50.366312446864129</v>
      </c>
      <c r="P21" s="224">
        <v>46.565446587052655</v>
      </c>
      <c r="Q21" s="224">
        <v>35.474610327315695</v>
      </c>
      <c r="R21" s="224">
        <v>34.144779770705426</v>
      </c>
      <c r="S21" s="224"/>
    </row>
    <row r="22" spans="2:21" ht="13.5" customHeight="1">
      <c r="B22" s="223" t="s">
        <v>101</v>
      </c>
      <c r="C22" s="223" t="s">
        <v>101</v>
      </c>
      <c r="D22" s="224">
        <v>34.024017326171013</v>
      </c>
      <c r="E22" s="224">
        <v>40.164980437095188</v>
      </c>
      <c r="F22" s="224">
        <v>46.253144137880312</v>
      </c>
      <c r="G22" s="224">
        <v>50.642307620601997</v>
      </c>
      <c r="H22" s="224">
        <v>51.981814224653967</v>
      </c>
      <c r="I22" s="224">
        <v>53.090802369482724</v>
      </c>
      <c r="J22" s="224">
        <v>61.933022359227664</v>
      </c>
      <c r="K22" s="224">
        <v>59.135956805069533</v>
      </c>
      <c r="L22" s="224">
        <v>72.810861955299615</v>
      </c>
      <c r="M22" s="224">
        <v>76.924884228270471</v>
      </c>
      <c r="N22" s="224">
        <v>79.222960501932064</v>
      </c>
      <c r="O22" s="224">
        <v>81.209270218770612</v>
      </c>
      <c r="P22" s="224">
        <v>82.769556149825092</v>
      </c>
      <c r="Q22" s="224">
        <v>83.694835846634462</v>
      </c>
      <c r="R22" s="224">
        <v>82.910030336767932</v>
      </c>
      <c r="S22" s="224"/>
    </row>
    <row r="23" spans="2:21" ht="13.5" customHeight="1">
      <c r="B23" s="223" t="s">
        <v>45</v>
      </c>
      <c r="C23" s="223" t="s">
        <v>45</v>
      </c>
      <c r="D23" s="224" t="s">
        <v>60</v>
      </c>
      <c r="E23" s="224" t="s">
        <v>60</v>
      </c>
      <c r="F23" s="224" t="s">
        <v>60</v>
      </c>
      <c r="G23" s="224" t="s">
        <v>60</v>
      </c>
      <c r="H23" s="224" t="s">
        <v>60</v>
      </c>
      <c r="I23" s="224" t="s">
        <v>60</v>
      </c>
      <c r="J23" s="224" t="s">
        <v>60</v>
      </c>
      <c r="K23" s="224" t="s">
        <v>60</v>
      </c>
      <c r="L23" s="224" t="s">
        <v>60</v>
      </c>
      <c r="M23" s="224" t="s">
        <v>60</v>
      </c>
      <c r="N23" s="224" t="s">
        <v>60</v>
      </c>
      <c r="O23" s="224" t="s">
        <v>60</v>
      </c>
      <c r="P23" s="224" t="s">
        <v>60</v>
      </c>
      <c r="Q23" s="224" t="s">
        <v>60</v>
      </c>
      <c r="R23" s="224" t="s">
        <v>60</v>
      </c>
      <c r="S23" s="224"/>
    </row>
    <row r="24" spans="2:21" ht="13.5" customHeight="1">
      <c r="B24" s="223" t="s">
        <v>102</v>
      </c>
      <c r="C24" s="223" t="s">
        <v>102</v>
      </c>
      <c r="D24" s="224" t="s">
        <v>60</v>
      </c>
      <c r="E24" s="224" t="s">
        <v>60</v>
      </c>
      <c r="F24" s="224" t="s">
        <v>60</v>
      </c>
      <c r="G24" s="224" t="s">
        <v>60</v>
      </c>
      <c r="H24" s="224" t="s">
        <v>60</v>
      </c>
      <c r="I24" s="224" t="s">
        <v>60</v>
      </c>
      <c r="J24" s="224" t="s">
        <v>60</v>
      </c>
      <c r="K24" s="224" t="s">
        <v>60</v>
      </c>
      <c r="L24" s="224" t="s">
        <v>60</v>
      </c>
      <c r="M24" s="224" t="s">
        <v>60</v>
      </c>
      <c r="N24" s="224" t="s">
        <v>60</v>
      </c>
      <c r="O24" s="224" t="s">
        <v>60</v>
      </c>
      <c r="P24" s="224" t="s">
        <v>60</v>
      </c>
      <c r="Q24" s="224" t="s">
        <v>60</v>
      </c>
      <c r="R24" s="224" t="s">
        <v>60</v>
      </c>
      <c r="S24" s="224"/>
    </row>
    <row r="25" spans="2:21" ht="13.5" customHeight="1">
      <c r="B25" s="223" t="s">
        <v>127</v>
      </c>
      <c r="C25" s="223" t="s">
        <v>127</v>
      </c>
      <c r="D25" s="224" t="s">
        <v>60</v>
      </c>
      <c r="E25" s="224" t="s">
        <v>60</v>
      </c>
      <c r="F25" s="224" t="s">
        <v>60</v>
      </c>
      <c r="G25" s="224" t="s">
        <v>60</v>
      </c>
      <c r="H25" s="224" t="s">
        <v>60</v>
      </c>
      <c r="I25" s="224" t="s">
        <v>60</v>
      </c>
      <c r="J25" s="224" t="s">
        <v>60</v>
      </c>
      <c r="K25" s="224" t="s">
        <v>60</v>
      </c>
      <c r="L25" s="224" t="s">
        <v>60</v>
      </c>
      <c r="M25" s="224" t="s">
        <v>60</v>
      </c>
      <c r="N25" s="224" t="s">
        <v>60</v>
      </c>
      <c r="O25" s="224" t="s">
        <v>60</v>
      </c>
      <c r="P25" s="224" t="s">
        <v>60</v>
      </c>
      <c r="Q25" s="224" t="s">
        <v>60</v>
      </c>
      <c r="R25" s="224" t="s">
        <v>60</v>
      </c>
      <c r="S25" s="224"/>
    </row>
    <row r="26" spans="2:21" ht="13.5" customHeight="1">
      <c r="B26" s="223" t="s">
        <v>104</v>
      </c>
      <c r="C26" s="223" t="s">
        <v>104</v>
      </c>
      <c r="D26" s="224">
        <v>40.136355263800844</v>
      </c>
      <c r="E26" s="224">
        <v>40.093153503815522</v>
      </c>
      <c r="F26" s="224">
        <v>38.713818139078171</v>
      </c>
      <c r="G26" s="224">
        <v>43.497661909169793</v>
      </c>
      <c r="H26" s="224">
        <v>45.141535633540904</v>
      </c>
      <c r="I26" s="224">
        <v>51.104046545050061</v>
      </c>
      <c r="J26" s="224">
        <v>54.518952845631773</v>
      </c>
      <c r="K26" s="224">
        <v>57.251363417388411</v>
      </c>
      <c r="L26" s="224">
        <v>64.251767586758717</v>
      </c>
      <c r="M26" s="224">
        <v>68.490354107821432</v>
      </c>
      <c r="N26" s="224">
        <v>70.142712068297101</v>
      </c>
      <c r="O26" s="224">
        <v>69.469234387789058</v>
      </c>
      <c r="P26" s="224">
        <v>67.668594046244081</v>
      </c>
      <c r="Q26" s="224">
        <v>66.674176922159972</v>
      </c>
      <c r="R26" s="224">
        <v>64.918789344252431</v>
      </c>
      <c r="S26" s="224"/>
      <c r="T26" s="263"/>
    </row>
    <row r="27" spans="2:21" ht="13.5" customHeight="1">
      <c r="B27" s="223" t="s">
        <v>128</v>
      </c>
      <c r="C27" s="223" t="s">
        <v>128</v>
      </c>
      <c r="D27" s="224" t="s">
        <v>60</v>
      </c>
      <c r="E27" s="224" t="s">
        <v>60</v>
      </c>
      <c r="F27" s="224" t="s">
        <v>60</v>
      </c>
      <c r="G27" s="224" t="s">
        <v>60</v>
      </c>
      <c r="H27" s="224" t="s">
        <v>60</v>
      </c>
      <c r="I27" s="224" t="s">
        <v>60</v>
      </c>
      <c r="J27" s="224" t="s">
        <v>60</v>
      </c>
      <c r="K27" s="224" t="s">
        <v>60</v>
      </c>
      <c r="L27" s="224" t="s">
        <v>60</v>
      </c>
      <c r="M27" s="224" t="s">
        <v>60</v>
      </c>
      <c r="N27" s="224" t="s">
        <v>60</v>
      </c>
      <c r="O27" s="224" t="s">
        <v>60</v>
      </c>
      <c r="P27" s="224" t="s">
        <v>60</v>
      </c>
      <c r="Q27" s="224" t="s">
        <v>60</v>
      </c>
      <c r="R27" s="224" t="s">
        <v>60</v>
      </c>
      <c r="S27" s="224"/>
    </row>
    <row r="28" spans="2:21" ht="13.5" customHeight="1">
      <c r="B28" s="223" t="s">
        <v>129</v>
      </c>
      <c r="C28" s="223" t="s">
        <v>129</v>
      </c>
      <c r="D28" s="224" t="s">
        <v>60</v>
      </c>
      <c r="E28" s="224" t="s">
        <v>60</v>
      </c>
      <c r="F28" s="224" t="s">
        <v>60</v>
      </c>
      <c r="G28" s="224" t="s">
        <v>60</v>
      </c>
      <c r="H28" s="224" t="s">
        <v>60</v>
      </c>
      <c r="I28" s="224" t="s">
        <v>60</v>
      </c>
      <c r="J28" s="224" t="s">
        <v>60</v>
      </c>
      <c r="K28" s="224" t="s">
        <v>60</v>
      </c>
      <c r="L28" s="224" t="s">
        <v>60</v>
      </c>
      <c r="M28" s="224" t="s">
        <v>60</v>
      </c>
      <c r="N28" s="224" t="s">
        <v>60</v>
      </c>
      <c r="O28" s="224" t="s">
        <v>60</v>
      </c>
      <c r="P28" s="224" t="s">
        <v>60</v>
      </c>
      <c r="Q28" s="224" t="s">
        <v>60</v>
      </c>
      <c r="R28" s="224" t="s">
        <v>60</v>
      </c>
      <c r="S28" s="224"/>
    </row>
    <row r="29" spans="2:21" ht="13.5" customHeight="1">
      <c r="B29" s="223" t="s">
        <v>105</v>
      </c>
      <c r="C29" s="223" t="s">
        <v>105</v>
      </c>
      <c r="D29" s="224" t="s">
        <v>60</v>
      </c>
      <c r="E29" s="224" t="s">
        <v>60</v>
      </c>
      <c r="F29" s="224" t="s">
        <v>60</v>
      </c>
      <c r="G29" s="224" t="s">
        <v>60</v>
      </c>
      <c r="H29" s="224" t="s">
        <v>60</v>
      </c>
      <c r="I29" s="224" t="s">
        <v>60</v>
      </c>
      <c r="J29" s="224" t="s">
        <v>60</v>
      </c>
      <c r="K29" s="224" t="s">
        <v>60</v>
      </c>
      <c r="L29" s="224" t="s">
        <v>60</v>
      </c>
      <c r="M29" s="224" t="s">
        <v>60</v>
      </c>
      <c r="N29" s="224" t="s">
        <v>60</v>
      </c>
      <c r="O29" s="224" t="s">
        <v>60</v>
      </c>
      <c r="P29" s="224" t="s">
        <v>60</v>
      </c>
      <c r="Q29" s="224" t="s">
        <v>60</v>
      </c>
      <c r="R29" s="224" t="s">
        <v>60</v>
      </c>
      <c r="S29" s="224"/>
    </row>
    <row r="30" spans="2:21" ht="13.5" customHeight="1">
      <c r="B30" s="223" t="s">
        <v>441</v>
      </c>
      <c r="C30" s="223" t="s">
        <v>441</v>
      </c>
      <c r="D30" s="224" t="s">
        <v>60</v>
      </c>
      <c r="E30" s="224" t="s">
        <v>60</v>
      </c>
      <c r="F30" s="224" t="s">
        <v>60</v>
      </c>
      <c r="G30" s="224" t="s">
        <v>60</v>
      </c>
      <c r="H30" s="224" t="s">
        <v>60</v>
      </c>
      <c r="I30" s="224" t="s">
        <v>60</v>
      </c>
      <c r="J30" s="224" t="s">
        <v>60</v>
      </c>
      <c r="K30" s="224" t="s">
        <v>60</v>
      </c>
      <c r="L30" s="224" t="s">
        <v>60</v>
      </c>
      <c r="M30" s="224" t="s">
        <v>60</v>
      </c>
      <c r="N30" s="224" t="s">
        <v>60</v>
      </c>
      <c r="O30" s="224" t="s">
        <v>60</v>
      </c>
      <c r="P30" s="224" t="s">
        <v>60</v>
      </c>
      <c r="Q30" s="224" t="s">
        <v>60</v>
      </c>
      <c r="R30" s="224" t="s">
        <v>60</v>
      </c>
      <c r="S30" s="224"/>
    </row>
    <row r="31" spans="2:21" ht="13.5" customHeight="1">
      <c r="B31" s="223" t="s">
        <v>130</v>
      </c>
      <c r="C31" s="223" t="s">
        <v>130</v>
      </c>
      <c r="D31" s="224">
        <v>21.328696238345273</v>
      </c>
      <c r="E31" s="224">
        <v>20.218031836134372</v>
      </c>
      <c r="F31" s="224">
        <v>19.961031633912132</v>
      </c>
      <c r="G31" s="224">
        <v>23.153999114775402</v>
      </c>
      <c r="H31" s="224">
        <v>29.895361572696576</v>
      </c>
      <c r="I31" s="224">
        <v>30.590450050577921</v>
      </c>
      <c r="J31" s="224">
        <v>32.676126301143391</v>
      </c>
      <c r="K31" s="224">
        <v>34.33467797156802</v>
      </c>
      <c r="L31" s="224">
        <v>29.232558027379874</v>
      </c>
      <c r="M31" s="224">
        <v>25.582288838049745</v>
      </c>
      <c r="N31" s="224">
        <v>24.786674539812385</v>
      </c>
      <c r="O31" s="224">
        <v>25.051489905776908</v>
      </c>
      <c r="P31" s="224">
        <v>25.791861558358537</v>
      </c>
      <c r="Q31" s="224">
        <v>26.914354388927219</v>
      </c>
      <c r="R31" s="224">
        <v>27.705601920339944</v>
      </c>
      <c r="S31" s="224"/>
    </row>
    <row r="32" spans="2:21" ht="13.5" customHeight="1">
      <c r="B32" s="223" t="s">
        <v>106</v>
      </c>
      <c r="C32" s="223" t="s">
        <v>106</v>
      </c>
      <c r="D32" s="224" t="s">
        <v>60</v>
      </c>
      <c r="E32" s="224" t="s">
        <v>60</v>
      </c>
      <c r="F32" s="224" t="s">
        <v>60</v>
      </c>
      <c r="G32" s="224" t="s">
        <v>60</v>
      </c>
      <c r="H32" s="224" t="s">
        <v>60</v>
      </c>
      <c r="I32" s="224" t="s">
        <v>60</v>
      </c>
      <c r="J32" s="224" t="s">
        <v>60</v>
      </c>
      <c r="K32" s="224" t="s">
        <v>60</v>
      </c>
      <c r="L32" s="224" t="s">
        <v>60</v>
      </c>
      <c r="M32" s="224" t="s">
        <v>60</v>
      </c>
      <c r="N32" s="224" t="s">
        <v>60</v>
      </c>
      <c r="O32" s="224" t="s">
        <v>60</v>
      </c>
      <c r="P32" s="224" t="s">
        <v>60</v>
      </c>
      <c r="Q32" s="224" t="s">
        <v>60</v>
      </c>
      <c r="R32" s="224" t="s">
        <v>60</v>
      </c>
      <c r="S32" s="224"/>
    </row>
    <row r="33" spans="2:21" ht="13.5" customHeight="1">
      <c r="B33" s="223" t="s">
        <v>107</v>
      </c>
      <c r="C33" s="223" t="s">
        <v>107</v>
      </c>
      <c r="D33" s="224" t="s">
        <v>60</v>
      </c>
      <c r="E33" s="224" t="s">
        <v>60</v>
      </c>
      <c r="F33" s="224" t="s">
        <v>60</v>
      </c>
      <c r="G33" s="224" t="s">
        <v>60</v>
      </c>
      <c r="H33" s="224" t="s">
        <v>60</v>
      </c>
      <c r="I33" s="224" t="s">
        <v>60</v>
      </c>
      <c r="J33" s="224" t="s">
        <v>60</v>
      </c>
      <c r="K33" s="224" t="s">
        <v>60</v>
      </c>
      <c r="L33" s="224" t="s">
        <v>60</v>
      </c>
      <c r="M33" s="224" t="s">
        <v>60</v>
      </c>
      <c r="N33" s="224" t="s">
        <v>60</v>
      </c>
      <c r="O33" s="224" t="s">
        <v>60</v>
      </c>
      <c r="P33" s="224" t="s">
        <v>60</v>
      </c>
      <c r="Q33" s="224" t="s">
        <v>60</v>
      </c>
      <c r="R33" s="224" t="s">
        <v>60</v>
      </c>
      <c r="S33" s="224"/>
    </row>
    <row r="34" spans="2:21" ht="13.5" customHeight="1">
      <c r="B34" s="223" t="s">
        <v>131</v>
      </c>
      <c r="C34" s="223" t="s">
        <v>131</v>
      </c>
      <c r="D34" s="224" t="s">
        <v>60</v>
      </c>
      <c r="E34" s="224" t="s">
        <v>60</v>
      </c>
      <c r="F34" s="224" t="s">
        <v>60</v>
      </c>
      <c r="G34" s="224" t="s">
        <v>60</v>
      </c>
      <c r="H34" s="224" t="s">
        <v>60</v>
      </c>
      <c r="I34" s="224" t="s">
        <v>60</v>
      </c>
      <c r="J34" s="224" t="s">
        <v>60</v>
      </c>
      <c r="K34" s="224" t="s">
        <v>60</v>
      </c>
      <c r="L34" s="224" t="s">
        <v>60</v>
      </c>
      <c r="M34" s="224" t="s">
        <v>60</v>
      </c>
      <c r="N34" s="224" t="s">
        <v>60</v>
      </c>
      <c r="O34" s="224" t="s">
        <v>60</v>
      </c>
      <c r="P34" s="224" t="s">
        <v>60</v>
      </c>
      <c r="Q34" s="224" t="s">
        <v>60</v>
      </c>
      <c r="R34" s="224" t="s">
        <v>60</v>
      </c>
      <c r="S34" s="224"/>
    </row>
    <row r="35" spans="2:21" ht="13.5" customHeight="1">
      <c r="B35" s="223" t="s">
        <v>132</v>
      </c>
      <c r="C35" s="223" t="s">
        <v>132</v>
      </c>
      <c r="D35" s="224" t="s">
        <v>60</v>
      </c>
      <c r="E35" s="224" t="s">
        <v>60</v>
      </c>
      <c r="F35" s="224" t="s">
        <v>60</v>
      </c>
      <c r="G35" s="224" t="s">
        <v>60</v>
      </c>
      <c r="H35" s="224" t="s">
        <v>60</v>
      </c>
      <c r="I35" s="224" t="s">
        <v>60</v>
      </c>
      <c r="J35" s="224" t="s">
        <v>60</v>
      </c>
      <c r="K35" s="224" t="s">
        <v>60</v>
      </c>
      <c r="L35" s="224" t="s">
        <v>60</v>
      </c>
      <c r="M35" s="224" t="s">
        <v>60</v>
      </c>
      <c r="N35" s="224" t="s">
        <v>60</v>
      </c>
      <c r="O35" s="224" t="s">
        <v>60</v>
      </c>
      <c r="P35" s="224" t="s">
        <v>60</v>
      </c>
      <c r="Q35" s="224" t="s">
        <v>60</v>
      </c>
      <c r="R35" s="224" t="s">
        <v>60</v>
      </c>
      <c r="S35" s="224"/>
    </row>
    <row r="36" spans="2:21" ht="13.5" customHeight="1">
      <c r="B36" s="223" t="s">
        <v>133</v>
      </c>
      <c r="C36" s="223" t="s">
        <v>133</v>
      </c>
      <c r="D36" s="224" t="s">
        <v>60</v>
      </c>
      <c r="E36" s="224" t="s">
        <v>60</v>
      </c>
      <c r="F36" s="224" t="s">
        <v>60</v>
      </c>
      <c r="G36" s="224" t="s">
        <v>60</v>
      </c>
      <c r="H36" s="224" t="s">
        <v>60</v>
      </c>
      <c r="I36" s="224" t="s">
        <v>60</v>
      </c>
      <c r="J36" s="224" t="s">
        <v>60</v>
      </c>
      <c r="K36" s="224" t="s">
        <v>60</v>
      </c>
      <c r="L36" s="224" t="s">
        <v>60</v>
      </c>
      <c r="M36" s="224" t="s">
        <v>60</v>
      </c>
      <c r="N36" s="224" t="s">
        <v>60</v>
      </c>
      <c r="O36" s="224" t="s">
        <v>60</v>
      </c>
      <c r="P36" s="224" t="s">
        <v>60</v>
      </c>
      <c r="Q36" s="224" t="s">
        <v>60</v>
      </c>
      <c r="R36" s="224" t="s">
        <v>60</v>
      </c>
      <c r="S36" s="224"/>
    </row>
    <row r="37" spans="2:21" ht="13.5" customHeight="1">
      <c r="B37" s="223" t="s">
        <v>108</v>
      </c>
      <c r="C37" s="223" t="s">
        <v>108</v>
      </c>
      <c r="D37" s="224">
        <v>14.43087605170183</v>
      </c>
      <c r="E37" s="224">
        <v>15.305201701422952</v>
      </c>
      <c r="F37" s="224">
        <v>17.218423182233533</v>
      </c>
      <c r="G37" s="224">
        <v>25.889521675413935</v>
      </c>
      <c r="H37" s="224">
        <v>29.46334821830467</v>
      </c>
      <c r="I37" s="224">
        <v>32.336647629524762</v>
      </c>
      <c r="J37" s="224">
        <v>34.012736239368188</v>
      </c>
      <c r="K37" s="224">
        <v>35.934778903865286</v>
      </c>
      <c r="L37" s="224">
        <v>40.490296824356506</v>
      </c>
      <c r="M37" s="224">
        <v>41.087257632457955</v>
      </c>
      <c r="N37" s="224">
        <v>38.937274971692162</v>
      </c>
      <c r="O37" s="224">
        <v>37.1223495974033</v>
      </c>
      <c r="P37" s="224">
        <v>36.540144132174028</v>
      </c>
      <c r="Q37" s="224">
        <v>36.202977589367705</v>
      </c>
      <c r="R37" s="224">
        <v>36.079968666666602</v>
      </c>
      <c r="S37" s="224"/>
    </row>
    <row r="38" spans="2:21" ht="13.5" customHeight="1">
      <c r="B38" s="223" t="s">
        <v>229</v>
      </c>
      <c r="C38" s="223" t="s">
        <v>134</v>
      </c>
      <c r="D38" s="224">
        <v>10.671581986942316</v>
      </c>
      <c r="E38" s="224">
        <v>11.445943289773881</v>
      </c>
      <c r="F38" s="224">
        <v>13.768006045751802</v>
      </c>
      <c r="G38" s="224">
        <v>15.878171347999359</v>
      </c>
      <c r="H38" s="224">
        <v>19.002288335695049</v>
      </c>
      <c r="I38" s="224">
        <v>20.938019714090494</v>
      </c>
      <c r="J38" s="224">
        <v>23.487943445148993</v>
      </c>
      <c r="K38" s="224">
        <v>25.446643363109512</v>
      </c>
      <c r="L38" s="224">
        <v>34.620647103949288</v>
      </c>
      <c r="M38" s="224">
        <v>31.600983395850307</v>
      </c>
      <c r="N38" s="224">
        <v>32.178316087173123</v>
      </c>
      <c r="O38" s="224">
        <v>32.694997325808799</v>
      </c>
      <c r="P38" s="224">
        <v>33.698379794760186</v>
      </c>
      <c r="Q38" s="224">
        <v>35.108633265157252</v>
      </c>
      <c r="R38" s="224">
        <v>36.782295792279953</v>
      </c>
      <c r="S38" s="224"/>
    </row>
    <row r="39" spans="2:21" ht="13.5" customHeight="1">
      <c r="B39" s="223" t="s">
        <v>109</v>
      </c>
      <c r="C39" s="223" t="s">
        <v>109</v>
      </c>
      <c r="D39" s="224" t="s">
        <v>60</v>
      </c>
      <c r="E39" s="224" t="s">
        <v>60</v>
      </c>
      <c r="F39" s="224" t="s">
        <v>60</v>
      </c>
      <c r="G39" s="224" t="s">
        <v>60</v>
      </c>
      <c r="H39" s="224" t="s">
        <v>60</v>
      </c>
      <c r="I39" s="224" t="s">
        <v>60</v>
      </c>
      <c r="J39" s="224" t="s">
        <v>60</v>
      </c>
      <c r="K39" s="224" t="s">
        <v>60</v>
      </c>
      <c r="L39" s="224" t="s">
        <v>60</v>
      </c>
      <c r="M39" s="224" t="s">
        <v>60</v>
      </c>
      <c r="N39" s="224" t="s">
        <v>60</v>
      </c>
      <c r="O39" s="224" t="s">
        <v>60</v>
      </c>
      <c r="P39" s="224" t="s">
        <v>60</v>
      </c>
      <c r="Q39" s="224" t="s">
        <v>60</v>
      </c>
      <c r="R39" s="224" t="s">
        <v>60</v>
      </c>
      <c r="S39" s="224"/>
    </row>
    <row r="40" spans="2:21" ht="13.5" customHeight="1">
      <c r="B40" s="223" t="s">
        <v>110</v>
      </c>
      <c r="C40" s="223" t="s">
        <v>110</v>
      </c>
      <c r="D40" s="224" t="s">
        <v>60</v>
      </c>
      <c r="E40" s="224" t="s">
        <v>60</v>
      </c>
      <c r="F40" s="224" t="s">
        <v>60</v>
      </c>
      <c r="G40" s="224" t="s">
        <v>60</v>
      </c>
      <c r="H40" s="224" t="s">
        <v>60</v>
      </c>
      <c r="I40" s="224" t="s">
        <v>60</v>
      </c>
      <c r="J40" s="224" t="s">
        <v>60</v>
      </c>
      <c r="K40" s="224" t="s">
        <v>60</v>
      </c>
      <c r="L40" s="224" t="s">
        <v>60</v>
      </c>
      <c r="M40" s="224" t="s">
        <v>60</v>
      </c>
      <c r="N40" s="224" t="s">
        <v>60</v>
      </c>
      <c r="O40" s="224" t="s">
        <v>60</v>
      </c>
      <c r="P40" s="224" t="s">
        <v>60</v>
      </c>
      <c r="Q40" s="224" t="s">
        <v>60</v>
      </c>
      <c r="R40" s="224" t="s">
        <v>60</v>
      </c>
      <c r="S40" s="224"/>
    </row>
    <row r="41" spans="2:21" ht="13.5" customHeight="1">
      <c r="B41" s="223" t="s">
        <v>135</v>
      </c>
      <c r="C41" s="223" t="s">
        <v>135</v>
      </c>
      <c r="D41" s="224" t="s">
        <v>60</v>
      </c>
      <c r="E41" s="224" t="s">
        <v>60</v>
      </c>
      <c r="F41" s="224" t="s">
        <v>60</v>
      </c>
      <c r="G41" s="224" t="s">
        <v>60</v>
      </c>
      <c r="H41" s="224" t="s">
        <v>60</v>
      </c>
      <c r="I41" s="224" t="s">
        <v>60</v>
      </c>
      <c r="J41" s="224" t="s">
        <v>60</v>
      </c>
      <c r="K41" s="224" t="s">
        <v>60</v>
      </c>
      <c r="L41" s="224" t="s">
        <v>60</v>
      </c>
      <c r="M41" s="224" t="s">
        <v>60</v>
      </c>
      <c r="N41" s="224" t="s">
        <v>60</v>
      </c>
      <c r="O41" s="224" t="s">
        <v>60</v>
      </c>
      <c r="P41" s="224" t="s">
        <v>60</v>
      </c>
      <c r="Q41" s="224" t="s">
        <v>60</v>
      </c>
      <c r="R41" s="224" t="s">
        <v>60</v>
      </c>
      <c r="S41" s="224"/>
    </row>
    <row r="42" spans="2:21" ht="13.5" customHeight="1">
      <c r="B42" s="223" t="s">
        <v>111</v>
      </c>
      <c r="C42" s="223" t="s">
        <v>111</v>
      </c>
      <c r="D42" s="224" t="s">
        <v>60</v>
      </c>
      <c r="E42" s="224" t="s">
        <v>60</v>
      </c>
      <c r="F42" s="224" t="s">
        <v>60</v>
      </c>
      <c r="G42" s="224" t="s">
        <v>60</v>
      </c>
      <c r="H42" s="224" t="s">
        <v>60</v>
      </c>
      <c r="I42" s="224" t="s">
        <v>60</v>
      </c>
      <c r="J42" s="224" t="s">
        <v>60</v>
      </c>
      <c r="K42" s="224" t="s">
        <v>60</v>
      </c>
      <c r="L42" s="224" t="s">
        <v>60</v>
      </c>
      <c r="M42" s="224" t="s">
        <v>60</v>
      </c>
      <c r="N42" s="224" t="s">
        <v>60</v>
      </c>
      <c r="O42" s="224" t="s">
        <v>60</v>
      </c>
      <c r="P42" s="224" t="s">
        <v>60</v>
      </c>
      <c r="Q42" s="224" t="s">
        <v>60</v>
      </c>
      <c r="R42" s="224" t="s">
        <v>60</v>
      </c>
      <c r="S42" s="224"/>
    </row>
    <row r="43" spans="2:21" ht="13.5" customHeight="1">
      <c r="B43" s="223" t="s">
        <v>136</v>
      </c>
      <c r="C43" s="223" t="s">
        <v>136</v>
      </c>
      <c r="D43" s="224" t="s">
        <v>60</v>
      </c>
      <c r="E43" s="224" t="s">
        <v>60</v>
      </c>
      <c r="F43" s="224" t="s">
        <v>60</v>
      </c>
      <c r="G43" s="224" t="s">
        <v>60</v>
      </c>
      <c r="H43" s="224" t="s">
        <v>60</v>
      </c>
      <c r="I43" s="224" t="s">
        <v>60</v>
      </c>
      <c r="J43" s="224" t="s">
        <v>60</v>
      </c>
      <c r="K43" s="224" t="s">
        <v>60</v>
      </c>
      <c r="L43" s="224" t="s">
        <v>60</v>
      </c>
      <c r="M43" s="224" t="s">
        <v>60</v>
      </c>
      <c r="N43" s="224" t="s">
        <v>60</v>
      </c>
      <c r="O43" s="224" t="s">
        <v>60</v>
      </c>
      <c r="P43" s="224" t="s">
        <v>60</v>
      </c>
      <c r="Q43" s="224" t="s">
        <v>60</v>
      </c>
      <c r="R43" s="224" t="s">
        <v>60</v>
      </c>
      <c r="S43" s="224"/>
    </row>
    <row r="44" spans="2:21" ht="13.5" customHeight="1">
      <c r="B44" s="223" t="s">
        <v>112</v>
      </c>
      <c r="C44" s="223" t="s">
        <v>112</v>
      </c>
      <c r="D44" s="224" t="s">
        <v>60</v>
      </c>
      <c r="E44" s="224" t="s">
        <v>60</v>
      </c>
      <c r="F44" s="224" t="s">
        <v>60</v>
      </c>
      <c r="G44" s="224" t="s">
        <v>60</v>
      </c>
      <c r="H44" s="224" t="s">
        <v>60</v>
      </c>
      <c r="I44" s="224" t="s">
        <v>60</v>
      </c>
      <c r="J44" s="224" t="s">
        <v>60</v>
      </c>
      <c r="K44" s="224" t="s">
        <v>60</v>
      </c>
      <c r="L44" s="224" t="s">
        <v>60</v>
      </c>
      <c r="M44" s="224" t="s">
        <v>60</v>
      </c>
      <c r="N44" s="224" t="s">
        <v>60</v>
      </c>
      <c r="O44" s="224" t="s">
        <v>60</v>
      </c>
      <c r="P44" s="224" t="s">
        <v>60</v>
      </c>
      <c r="Q44" s="224" t="s">
        <v>60</v>
      </c>
      <c r="R44" s="224" t="s">
        <v>60</v>
      </c>
      <c r="S44" s="224"/>
    </row>
    <row r="45" spans="2:21" ht="13.5" customHeight="1">
      <c r="B45" s="223" t="s">
        <v>113</v>
      </c>
      <c r="C45" s="223" t="s">
        <v>113</v>
      </c>
      <c r="D45" s="224" t="s">
        <v>60</v>
      </c>
      <c r="E45" s="224" t="s">
        <v>60</v>
      </c>
      <c r="F45" s="224" t="s">
        <v>60</v>
      </c>
      <c r="G45" s="224" t="s">
        <v>60</v>
      </c>
      <c r="H45" s="224" t="s">
        <v>60</v>
      </c>
      <c r="I45" s="224" t="s">
        <v>60</v>
      </c>
      <c r="J45" s="224" t="s">
        <v>60</v>
      </c>
      <c r="K45" s="224" t="s">
        <v>60</v>
      </c>
      <c r="L45" s="224" t="s">
        <v>60</v>
      </c>
      <c r="M45" s="224" t="s">
        <v>60</v>
      </c>
      <c r="N45" s="224" t="s">
        <v>60</v>
      </c>
      <c r="O45" s="224" t="s">
        <v>60</v>
      </c>
      <c r="P45" s="224" t="s">
        <v>60</v>
      </c>
      <c r="Q45" s="224" t="s">
        <v>60</v>
      </c>
      <c r="R45" s="224" t="s">
        <v>60</v>
      </c>
      <c r="S45" s="224"/>
    </row>
    <row r="46" spans="2:21">
      <c r="B46" s="223" t="s">
        <v>114</v>
      </c>
      <c r="C46" s="223" t="s">
        <v>114</v>
      </c>
      <c r="D46" s="224" t="s">
        <v>60</v>
      </c>
      <c r="E46" s="224" t="s">
        <v>60</v>
      </c>
      <c r="F46" s="224" t="s">
        <v>60</v>
      </c>
      <c r="G46" s="224" t="s">
        <v>60</v>
      </c>
      <c r="H46" s="224" t="s">
        <v>60</v>
      </c>
      <c r="I46" s="224" t="s">
        <v>60</v>
      </c>
      <c r="J46" s="224" t="s">
        <v>60</v>
      </c>
      <c r="K46" s="224" t="s">
        <v>60</v>
      </c>
      <c r="L46" s="224" t="s">
        <v>60</v>
      </c>
      <c r="M46" s="224" t="s">
        <v>60</v>
      </c>
      <c r="N46" s="224" t="s">
        <v>60</v>
      </c>
      <c r="O46" s="224" t="s">
        <v>60</v>
      </c>
      <c r="P46" s="224" t="s">
        <v>60</v>
      </c>
      <c r="Q46" s="224" t="s">
        <v>60</v>
      </c>
      <c r="R46" s="224" t="s">
        <v>60</v>
      </c>
      <c r="S46" s="224"/>
    </row>
    <row r="47" spans="2:21">
      <c r="B47" s="223" t="s">
        <v>137</v>
      </c>
      <c r="C47" s="223" t="s">
        <v>137</v>
      </c>
      <c r="D47" s="224" t="s">
        <v>60</v>
      </c>
      <c r="E47" s="224" t="s">
        <v>60</v>
      </c>
      <c r="F47" s="224" t="s">
        <v>60</v>
      </c>
      <c r="G47" s="224" t="s">
        <v>60</v>
      </c>
      <c r="H47" s="224" t="s">
        <v>60</v>
      </c>
      <c r="I47" s="224" t="s">
        <v>60</v>
      </c>
      <c r="J47" s="224" t="s">
        <v>60</v>
      </c>
      <c r="K47" s="224" t="s">
        <v>60</v>
      </c>
      <c r="L47" s="224" t="s">
        <v>60</v>
      </c>
      <c r="M47" s="224" t="s">
        <v>60</v>
      </c>
      <c r="N47" s="224" t="s">
        <v>60</v>
      </c>
      <c r="O47" s="224" t="s">
        <v>60</v>
      </c>
      <c r="P47" s="224" t="s">
        <v>60</v>
      </c>
      <c r="Q47" s="224" t="s">
        <v>60</v>
      </c>
      <c r="R47" s="224" t="s">
        <v>60</v>
      </c>
      <c r="S47" s="224"/>
      <c r="U47" s="262" t="s">
        <v>597</v>
      </c>
    </row>
    <row r="48" spans="2:21">
      <c r="B48" s="223" t="s">
        <v>116</v>
      </c>
      <c r="C48" s="223" t="s">
        <v>116</v>
      </c>
      <c r="D48" s="224">
        <v>45.275522534233168</v>
      </c>
      <c r="E48" s="224">
        <v>46.712404215403055</v>
      </c>
      <c r="F48" s="224">
        <v>47.788325778616858</v>
      </c>
      <c r="G48" s="224">
        <v>56.145909107470068</v>
      </c>
      <c r="H48" s="224">
        <v>71.279692330029349</v>
      </c>
      <c r="I48" s="224">
        <v>76.559395800690581</v>
      </c>
      <c r="J48" s="224">
        <v>73.794790438397854</v>
      </c>
      <c r="K48" s="224">
        <v>75.838895552604598</v>
      </c>
      <c r="L48" s="224">
        <v>82.574695930056563</v>
      </c>
      <c r="M48" s="224">
        <v>72.535843678079289</v>
      </c>
      <c r="N48" s="224">
        <v>67.573313191609842</v>
      </c>
      <c r="O48" s="224">
        <v>59.067190679470862</v>
      </c>
      <c r="P48" s="224">
        <v>53.958641259810925</v>
      </c>
      <c r="Q48" s="224">
        <v>51.025027303902313</v>
      </c>
      <c r="R48" s="224">
        <v>50.485251107449848</v>
      </c>
      <c r="S48" s="224"/>
    </row>
    <row r="49" spans="2:19">
      <c r="B49" s="223" t="s">
        <v>138</v>
      </c>
      <c r="C49" s="223" t="s">
        <v>138</v>
      </c>
      <c r="D49" s="224" t="s">
        <v>46</v>
      </c>
      <c r="E49" s="224" t="s">
        <v>46</v>
      </c>
      <c r="F49" s="224" t="s">
        <v>46</v>
      </c>
      <c r="G49" s="224" t="s">
        <v>46</v>
      </c>
      <c r="H49" s="224" t="s">
        <v>46</v>
      </c>
      <c r="I49" s="224" t="s">
        <v>46</v>
      </c>
      <c r="J49" s="224" t="s">
        <v>46</v>
      </c>
      <c r="K49" s="224" t="s">
        <v>46</v>
      </c>
      <c r="L49" s="224" t="s">
        <v>46</v>
      </c>
      <c r="M49" s="224" t="s">
        <v>46</v>
      </c>
      <c r="N49" s="224" t="s">
        <v>46</v>
      </c>
      <c r="O49" s="224" t="s">
        <v>46</v>
      </c>
      <c r="P49" s="224" t="s">
        <v>46</v>
      </c>
      <c r="Q49" s="224" t="s">
        <v>46</v>
      </c>
      <c r="R49" s="224" t="s">
        <v>46</v>
      </c>
      <c r="S49" s="224"/>
    </row>
    <row r="50" spans="2:19">
      <c r="B50" s="403" t="s">
        <v>139</v>
      </c>
      <c r="C50" s="403" t="s">
        <v>139</v>
      </c>
      <c r="D50" s="404" t="s">
        <v>60</v>
      </c>
      <c r="E50" s="404" t="s">
        <v>60</v>
      </c>
      <c r="F50" s="404" t="s">
        <v>60</v>
      </c>
      <c r="G50" s="404" t="s">
        <v>60</v>
      </c>
      <c r="H50" s="404" t="s">
        <v>60</v>
      </c>
      <c r="I50" s="404" t="s">
        <v>60</v>
      </c>
      <c r="J50" s="404" t="s">
        <v>60</v>
      </c>
      <c r="K50" s="404" t="s">
        <v>60</v>
      </c>
      <c r="L50" s="404" t="s">
        <v>60</v>
      </c>
      <c r="M50" s="404" t="s">
        <v>60</v>
      </c>
      <c r="N50" s="404" t="s">
        <v>60</v>
      </c>
      <c r="O50" s="404" t="s">
        <v>60</v>
      </c>
      <c r="P50" s="404" t="s">
        <v>60</v>
      </c>
      <c r="Q50" s="404" t="s">
        <v>60</v>
      </c>
      <c r="R50" s="404" t="s">
        <v>60</v>
      </c>
      <c r="S50" s="224"/>
    </row>
    <row r="51" spans="2:19" ht="6" customHeight="1">
      <c r="B51" s="223"/>
      <c r="C51" s="223"/>
      <c r="D51" s="224"/>
      <c r="E51" s="224"/>
      <c r="F51" s="224"/>
      <c r="G51" s="224"/>
      <c r="H51" s="224"/>
      <c r="I51" s="224"/>
      <c r="J51" s="224"/>
      <c r="K51" s="224"/>
      <c r="L51" s="224"/>
      <c r="M51" s="224"/>
      <c r="N51" s="224"/>
      <c r="O51" s="224"/>
      <c r="P51" s="224"/>
      <c r="Q51" s="224"/>
      <c r="R51" s="224"/>
      <c r="S51" s="224"/>
    </row>
    <row r="52" spans="2:19" ht="11.25" customHeight="1">
      <c r="B52" s="554" t="s">
        <v>572</v>
      </c>
      <c r="C52" s="554"/>
      <c r="D52" s="554"/>
      <c r="E52" s="554"/>
      <c r="F52" s="554"/>
      <c r="G52" s="554"/>
      <c r="H52" s="554"/>
      <c r="I52" s="554"/>
      <c r="J52" s="554"/>
      <c r="K52" s="554"/>
      <c r="L52" s="554"/>
      <c r="M52" s="554"/>
      <c r="N52" s="554"/>
      <c r="O52" s="554"/>
      <c r="P52" s="554"/>
      <c r="Q52" s="554"/>
      <c r="R52" s="554"/>
      <c r="S52" s="230"/>
    </row>
    <row r="53" spans="2:19" ht="15" customHeight="1">
      <c r="B53" s="554" t="s">
        <v>219</v>
      </c>
      <c r="C53" s="554"/>
      <c r="D53" s="554"/>
      <c r="E53" s="554"/>
      <c r="F53" s="554"/>
      <c r="G53" s="554"/>
      <c r="H53" s="554"/>
      <c r="I53" s="554"/>
      <c r="J53" s="554"/>
      <c r="K53" s="554"/>
      <c r="L53" s="554"/>
      <c r="M53" s="554"/>
      <c r="N53" s="554"/>
      <c r="O53" s="554"/>
      <c r="P53" s="554"/>
      <c r="Q53" s="554"/>
      <c r="R53" s="554"/>
      <c r="S53" s="256"/>
    </row>
    <row r="54" spans="2:19" ht="24.75" customHeight="1">
      <c r="B54" s="558" t="s">
        <v>836</v>
      </c>
      <c r="C54" s="558"/>
      <c r="D54" s="558"/>
      <c r="E54" s="558"/>
      <c r="F54" s="558"/>
      <c r="G54" s="558"/>
      <c r="H54" s="558"/>
      <c r="I54" s="558"/>
      <c r="J54" s="558"/>
      <c r="K54" s="558"/>
      <c r="L54" s="558"/>
      <c r="M54" s="558"/>
      <c r="N54" s="558"/>
      <c r="O54" s="558"/>
      <c r="P54" s="558"/>
      <c r="Q54" s="558"/>
      <c r="R54" s="558"/>
      <c r="S54" s="254"/>
    </row>
    <row r="55" spans="2:19" ht="24.75" customHeight="1">
      <c r="B55" s="561"/>
      <c r="C55" s="554"/>
      <c r="D55" s="554"/>
      <c r="E55" s="554"/>
      <c r="F55" s="554"/>
      <c r="G55" s="554"/>
      <c r="H55" s="554"/>
      <c r="I55" s="554"/>
      <c r="J55" s="554"/>
      <c r="K55" s="554"/>
      <c r="L55" s="554"/>
      <c r="M55" s="554"/>
      <c r="N55" s="554"/>
      <c r="O55" s="554"/>
      <c r="P55" s="554"/>
      <c r="Q55" s="230"/>
      <c r="R55" s="230"/>
      <c r="S55" s="256"/>
    </row>
    <row r="56" spans="2:19">
      <c r="B56" s="223"/>
      <c r="C56" s="223"/>
      <c r="D56" s="231"/>
      <c r="E56" s="231"/>
      <c r="F56" s="231"/>
      <c r="G56" s="231"/>
      <c r="H56" s="231"/>
      <c r="I56" s="231"/>
      <c r="J56" s="231"/>
      <c r="K56" s="231"/>
      <c r="L56" s="231"/>
      <c r="M56" s="231"/>
      <c r="N56" s="231"/>
      <c r="O56" s="231"/>
      <c r="P56" s="231"/>
      <c r="Q56" s="231"/>
      <c r="R56" s="231"/>
    </row>
    <row r="57" spans="2:19">
      <c r="B57" s="223"/>
      <c r="C57" s="223"/>
      <c r="D57" s="231"/>
      <c r="E57" s="231"/>
      <c r="F57" s="231"/>
      <c r="G57" s="231"/>
      <c r="H57" s="231"/>
      <c r="I57" s="231"/>
      <c r="J57" s="231"/>
      <c r="K57" s="231"/>
      <c r="L57" s="231"/>
      <c r="M57" s="231"/>
      <c r="N57" s="231"/>
      <c r="O57" s="231"/>
      <c r="P57" s="231"/>
      <c r="Q57" s="231"/>
      <c r="R57" s="231"/>
    </row>
    <row r="58" spans="2:19">
      <c r="B58" s="223"/>
      <c r="C58" s="223"/>
      <c r="D58" s="231"/>
      <c r="E58" s="231"/>
      <c r="F58" s="231"/>
      <c r="G58" s="231"/>
      <c r="H58" s="231"/>
      <c r="I58" s="231"/>
      <c r="J58" s="231"/>
      <c r="K58" s="231"/>
      <c r="L58" s="231"/>
      <c r="M58" s="231"/>
      <c r="N58" s="231"/>
      <c r="O58" s="231"/>
      <c r="P58" s="231"/>
      <c r="Q58" s="231"/>
      <c r="R58" s="231"/>
    </row>
    <row r="59" spans="2:19">
      <c r="B59" s="223"/>
      <c r="C59" s="223"/>
      <c r="D59" s="231"/>
      <c r="E59" s="231"/>
      <c r="F59" s="231"/>
      <c r="G59" s="231"/>
      <c r="H59" s="231"/>
      <c r="I59" s="231"/>
      <c r="J59" s="231"/>
      <c r="K59" s="231"/>
      <c r="L59" s="231"/>
      <c r="M59" s="231"/>
      <c r="N59" s="231"/>
      <c r="O59" s="231"/>
      <c r="P59" s="231"/>
      <c r="Q59" s="231"/>
      <c r="R59" s="231"/>
    </row>
    <row r="60" spans="2:19">
      <c r="B60" s="223"/>
      <c r="C60" s="223"/>
      <c r="D60" s="231"/>
      <c r="E60" s="231"/>
      <c r="F60" s="231"/>
      <c r="G60" s="231"/>
      <c r="H60" s="231"/>
      <c r="I60" s="231"/>
      <c r="J60" s="231"/>
      <c r="K60" s="231"/>
      <c r="L60" s="231"/>
      <c r="M60" s="231"/>
      <c r="N60" s="231"/>
      <c r="O60" s="231"/>
      <c r="P60" s="231"/>
      <c r="Q60" s="231"/>
      <c r="R60" s="231"/>
    </row>
    <row r="61" spans="2:19">
      <c r="B61" s="223"/>
      <c r="C61" s="223"/>
      <c r="D61" s="231"/>
      <c r="E61" s="231"/>
      <c r="F61" s="231"/>
      <c r="G61" s="231"/>
      <c r="H61" s="231"/>
      <c r="I61" s="231"/>
      <c r="J61" s="231"/>
      <c r="K61" s="231"/>
      <c r="L61" s="231"/>
      <c r="M61" s="231"/>
      <c r="N61" s="231"/>
      <c r="O61" s="231"/>
      <c r="P61" s="231"/>
      <c r="Q61" s="231"/>
      <c r="R61" s="231"/>
    </row>
    <row r="62" spans="2:19">
      <c r="B62" s="223"/>
      <c r="C62" s="223"/>
      <c r="D62" s="231"/>
      <c r="E62" s="231"/>
      <c r="F62" s="231"/>
      <c r="G62" s="231"/>
      <c r="H62" s="231"/>
      <c r="I62" s="231"/>
      <c r="J62" s="231"/>
      <c r="K62" s="231"/>
      <c r="L62" s="231"/>
      <c r="M62" s="231"/>
      <c r="N62" s="231"/>
      <c r="O62" s="231"/>
      <c r="P62" s="231"/>
      <c r="Q62" s="231"/>
      <c r="R62" s="231"/>
    </row>
    <row r="63" spans="2:19">
      <c r="B63" s="223"/>
      <c r="C63" s="223"/>
      <c r="D63" s="231"/>
      <c r="E63" s="231"/>
      <c r="F63" s="231"/>
      <c r="G63" s="231"/>
      <c r="H63" s="231"/>
      <c r="I63" s="231"/>
      <c r="J63" s="231"/>
      <c r="K63" s="231"/>
      <c r="L63" s="231"/>
      <c r="M63" s="231"/>
      <c r="N63" s="231"/>
      <c r="O63" s="231"/>
      <c r="P63" s="231"/>
      <c r="Q63" s="231"/>
      <c r="R63" s="231"/>
    </row>
    <row r="64" spans="2:19">
      <c r="B64" s="223"/>
      <c r="C64" s="223"/>
      <c r="D64" s="231"/>
      <c r="E64" s="231"/>
      <c r="F64" s="231"/>
      <c r="G64" s="231"/>
      <c r="H64" s="231"/>
      <c r="I64" s="231"/>
      <c r="J64" s="231"/>
      <c r="K64" s="231"/>
      <c r="L64" s="231"/>
      <c r="M64" s="231"/>
      <c r="N64" s="231"/>
      <c r="O64" s="231"/>
      <c r="P64" s="231"/>
      <c r="Q64" s="231"/>
      <c r="R64" s="231"/>
    </row>
    <row r="65" spans="2:18">
      <c r="B65" s="223"/>
      <c r="C65" s="223"/>
      <c r="D65" s="231"/>
      <c r="E65" s="231"/>
      <c r="F65" s="231"/>
      <c r="G65" s="231"/>
      <c r="H65" s="231"/>
      <c r="I65" s="231"/>
      <c r="J65" s="231"/>
      <c r="K65" s="231"/>
      <c r="L65" s="231"/>
      <c r="M65" s="231"/>
      <c r="N65" s="231"/>
      <c r="O65" s="231"/>
      <c r="P65" s="231"/>
      <c r="Q65" s="231"/>
      <c r="R65" s="231"/>
    </row>
    <row r="66" spans="2:18">
      <c r="B66" s="223"/>
      <c r="C66" s="223"/>
      <c r="D66" s="231"/>
      <c r="E66" s="231"/>
      <c r="F66" s="231"/>
      <c r="G66" s="231"/>
      <c r="H66" s="231"/>
      <c r="I66" s="231"/>
      <c r="J66" s="231"/>
      <c r="K66" s="231"/>
      <c r="L66" s="231"/>
      <c r="M66" s="231"/>
      <c r="N66" s="231"/>
      <c r="O66" s="231"/>
      <c r="P66" s="231"/>
      <c r="Q66" s="231"/>
      <c r="R66" s="231"/>
    </row>
    <row r="67" spans="2:18">
      <c r="B67" s="223"/>
      <c r="C67" s="223"/>
      <c r="D67" s="231"/>
      <c r="E67" s="231"/>
      <c r="F67" s="231"/>
      <c r="G67" s="231"/>
      <c r="H67" s="231"/>
      <c r="I67" s="231"/>
      <c r="J67" s="231"/>
      <c r="K67" s="231"/>
      <c r="L67" s="231"/>
      <c r="M67" s="231"/>
      <c r="N67" s="231"/>
      <c r="O67" s="231"/>
      <c r="P67" s="231"/>
      <c r="Q67" s="231"/>
      <c r="R67" s="231"/>
    </row>
    <row r="68" spans="2:18">
      <c r="B68" s="223"/>
      <c r="C68" s="223"/>
      <c r="D68" s="231"/>
      <c r="E68" s="231"/>
      <c r="F68" s="231"/>
      <c r="G68" s="231"/>
      <c r="H68" s="231"/>
      <c r="I68" s="231"/>
      <c r="J68" s="231"/>
      <c r="K68" s="231"/>
      <c r="L68" s="231"/>
      <c r="M68" s="231"/>
      <c r="N68" s="231"/>
      <c r="O68" s="231"/>
      <c r="P68" s="231"/>
      <c r="Q68" s="231"/>
      <c r="R68" s="231"/>
    </row>
    <row r="69" spans="2:18">
      <c r="B69" s="223"/>
      <c r="C69" s="223"/>
      <c r="D69" s="231"/>
      <c r="E69" s="231"/>
      <c r="F69" s="231"/>
      <c r="G69" s="231"/>
      <c r="H69" s="231"/>
      <c r="I69" s="231"/>
      <c r="J69" s="231"/>
      <c r="K69" s="231"/>
      <c r="L69" s="231"/>
      <c r="M69" s="231"/>
      <c r="N69" s="231"/>
      <c r="O69" s="231"/>
      <c r="P69" s="231"/>
      <c r="Q69" s="231"/>
      <c r="R69" s="231"/>
    </row>
    <row r="70" spans="2:18">
      <c r="B70" s="223"/>
      <c r="C70" s="223"/>
      <c r="D70" s="231"/>
      <c r="E70" s="231"/>
      <c r="F70" s="231"/>
      <c r="G70" s="231"/>
      <c r="H70" s="231"/>
      <c r="I70" s="231"/>
      <c r="J70" s="231"/>
      <c r="K70" s="231"/>
      <c r="L70" s="231"/>
      <c r="M70" s="231"/>
      <c r="N70" s="231"/>
      <c r="O70" s="231"/>
      <c r="P70" s="231"/>
      <c r="Q70" s="231"/>
      <c r="R70" s="231"/>
    </row>
    <row r="71" spans="2:18">
      <c r="B71" s="223"/>
      <c r="C71" s="223"/>
      <c r="D71" s="231"/>
      <c r="E71" s="231"/>
      <c r="F71" s="231"/>
      <c r="G71" s="231"/>
      <c r="H71" s="231"/>
      <c r="I71" s="231"/>
      <c r="J71" s="231"/>
      <c r="K71" s="231"/>
      <c r="L71" s="231"/>
      <c r="M71" s="231"/>
      <c r="N71" s="231"/>
      <c r="O71" s="231"/>
      <c r="P71" s="231"/>
      <c r="Q71" s="231"/>
      <c r="R71" s="231"/>
    </row>
    <row r="72" spans="2:18">
      <c r="B72" s="223"/>
      <c r="C72" s="223"/>
      <c r="D72" s="231"/>
      <c r="E72" s="231"/>
      <c r="F72" s="231"/>
      <c r="G72" s="231"/>
      <c r="H72" s="231"/>
      <c r="I72" s="231"/>
      <c r="J72" s="231"/>
      <c r="K72" s="231"/>
      <c r="L72" s="231"/>
      <c r="M72" s="231"/>
      <c r="N72" s="231"/>
      <c r="O72" s="231"/>
      <c r="P72" s="231"/>
      <c r="Q72" s="231"/>
      <c r="R72" s="231"/>
    </row>
    <row r="73" spans="2:18">
      <c r="B73" s="223"/>
      <c r="C73" s="223"/>
      <c r="D73" s="231"/>
      <c r="E73" s="231"/>
      <c r="F73" s="231"/>
      <c r="G73" s="231"/>
      <c r="H73" s="231"/>
      <c r="I73" s="231"/>
      <c r="J73" s="231"/>
      <c r="K73" s="231"/>
      <c r="L73" s="231"/>
      <c r="M73" s="231"/>
      <c r="N73" s="231"/>
      <c r="O73" s="231"/>
      <c r="P73" s="231"/>
      <c r="Q73" s="231"/>
      <c r="R73" s="231"/>
    </row>
    <row r="74" spans="2:18">
      <c r="B74" s="223"/>
      <c r="C74" s="223"/>
      <c r="D74" s="231"/>
      <c r="E74" s="231"/>
      <c r="F74" s="231"/>
      <c r="G74" s="231"/>
      <c r="H74" s="231"/>
      <c r="I74" s="231"/>
      <c r="J74" s="231"/>
      <c r="K74" s="231"/>
      <c r="L74" s="231"/>
      <c r="M74" s="231"/>
      <c r="N74" s="231"/>
      <c r="O74" s="231"/>
      <c r="P74" s="231"/>
      <c r="Q74" s="231"/>
      <c r="R74" s="231"/>
    </row>
    <row r="75" spans="2:18">
      <c r="B75" s="223"/>
      <c r="C75" s="223"/>
      <c r="D75" s="231"/>
      <c r="E75" s="231"/>
      <c r="F75" s="231"/>
      <c r="G75" s="231"/>
      <c r="H75" s="231"/>
      <c r="I75" s="231"/>
      <c r="J75" s="231"/>
      <c r="K75" s="231"/>
      <c r="L75" s="231"/>
      <c r="M75" s="231"/>
      <c r="N75" s="231"/>
      <c r="O75" s="231"/>
      <c r="P75" s="231"/>
      <c r="Q75" s="231"/>
      <c r="R75" s="231"/>
    </row>
    <row r="76" spans="2:18">
      <c r="B76" s="223"/>
      <c r="C76" s="223"/>
      <c r="D76" s="231"/>
      <c r="E76" s="231"/>
      <c r="F76" s="231"/>
      <c r="G76" s="231"/>
      <c r="H76" s="231"/>
      <c r="I76" s="231"/>
      <c r="J76" s="231"/>
      <c r="K76" s="231"/>
      <c r="L76" s="231"/>
      <c r="M76" s="231"/>
      <c r="N76" s="231"/>
      <c r="O76" s="231"/>
      <c r="P76" s="231"/>
      <c r="Q76" s="231"/>
      <c r="R76" s="231"/>
    </row>
    <row r="77" spans="2:18">
      <c r="B77" s="223"/>
      <c r="C77" s="223"/>
      <c r="D77" s="231"/>
      <c r="E77" s="231"/>
      <c r="F77" s="231"/>
      <c r="G77" s="231"/>
      <c r="H77" s="231"/>
      <c r="I77" s="231"/>
      <c r="J77" s="231"/>
      <c r="K77" s="231"/>
      <c r="L77" s="231"/>
      <c r="M77" s="231"/>
      <c r="N77" s="231"/>
      <c r="O77" s="231"/>
      <c r="P77" s="231"/>
      <c r="Q77" s="231"/>
      <c r="R77" s="231"/>
    </row>
  </sheetData>
  <mergeCells count="6">
    <mergeCell ref="B55:P55"/>
    <mergeCell ref="B2:R2"/>
    <mergeCell ref="B3:R3"/>
    <mergeCell ref="B52:R52"/>
    <mergeCell ref="B53:R53"/>
    <mergeCell ref="B54:R54"/>
  </mergeCells>
  <conditionalFormatting sqref="C38:R38 B39:R50 B12:R37">
    <cfRule type="expression" dxfId="8" priority="3">
      <formula>MOD(ROW(),2)=0</formula>
    </cfRule>
  </conditionalFormatting>
  <conditionalFormatting sqref="B38">
    <cfRule type="expression" dxfId="7" priority="2">
      <formula>MOD(ROW(),2)=0</formula>
    </cfRule>
  </conditionalFormatting>
  <conditionalFormatting sqref="D11:R11">
    <cfRule type="expression" dxfId="6" priority="1">
      <formula>MOD(ROW(),2)=0</formula>
    </cfRule>
  </conditionalFormatting>
  <pageMargins left="0.7" right="0.7" top="0.75" bottom="0.75" header="0.3" footer="0.3"/>
  <pageSetup scale="1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831F5-81E4-4E0B-820E-D09C8452F6D6}">
  <sheetPr>
    <tabColor theme="3" tint="0.39997558519241921"/>
    <pageSetUpPr fitToPage="1"/>
  </sheetPr>
  <dimension ref="A1:O49"/>
  <sheetViews>
    <sheetView zoomScaleNormal="100" workbookViewId="0">
      <pane xSplit="1" ySplit="3" topLeftCell="C4" activePane="bottomRight" state="frozen"/>
      <selection activeCell="F12" sqref="F12"/>
      <selection pane="topRight" activeCell="F12" sqref="F12"/>
      <selection pane="bottomLeft" activeCell="F12" sqref="F12"/>
      <selection pane="bottomRight" activeCell="F12" sqref="F12"/>
    </sheetView>
  </sheetViews>
  <sheetFormatPr defaultColWidth="8.7109375" defaultRowHeight="12.75" outlineLevelCol="1"/>
  <cols>
    <col min="1" max="1" width="15.140625" style="119" customWidth="1"/>
    <col min="2" max="2" width="15.140625" style="119" hidden="1" customWidth="1" outlineLevel="1"/>
    <col min="3" max="3" width="14.28515625" style="119" customWidth="1" collapsed="1"/>
    <col min="4" max="6" width="14.28515625" style="119" customWidth="1"/>
    <col min="7" max="9" width="14.28515625" style="128" customWidth="1"/>
    <col min="10" max="10" width="15.42578125" style="128" customWidth="1"/>
    <col min="11" max="12" width="14.28515625" style="128" customWidth="1"/>
    <col min="13" max="13" width="16.140625" style="119" customWidth="1"/>
    <col min="14" max="14" width="8.7109375" style="119" customWidth="1"/>
    <col min="15" max="15" width="25.42578125" style="119" hidden="1" customWidth="1"/>
    <col min="16" max="16384" width="8.7109375" style="119"/>
  </cols>
  <sheetData>
    <row r="1" spans="1:15" ht="18.75" customHeight="1">
      <c r="A1" s="563" t="s">
        <v>184</v>
      </c>
      <c r="B1" s="563"/>
      <c r="C1" s="563"/>
      <c r="D1" s="563"/>
      <c r="E1" s="563"/>
      <c r="F1" s="563"/>
      <c r="G1" s="563"/>
      <c r="H1" s="563"/>
      <c r="I1" s="563"/>
      <c r="J1" s="563"/>
      <c r="K1" s="563"/>
      <c r="L1" s="563"/>
      <c r="M1" s="563"/>
    </row>
    <row r="2" spans="1:15" s="120" customFormat="1" ht="14.25" customHeight="1">
      <c r="A2" s="564" t="s">
        <v>362</v>
      </c>
      <c r="B2" s="565"/>
      <c r="C2" s="565"/>
      <c r="D2" s="565"/>
      <c r="E2" s="565"/>
      <c r="F2" s="565"/>
      <c r="G2" s="565"/>
      <c r="H2" s="565"/>
      <c r="I2" s="565"/>
      <c r="J2" s="565"/>
      <c r="K2" s="565"/>
      <c r="L2" s="565"/>
      <c r="M2" s="565"/>
    </row>
    <row r="3" spans="1:15" ht="78" customHeight="1">
      <c r="A3" s="264"/>
      <c r="B3" s="264"/>
      <c r="C3" s="121" t="s">
        <v>859</v>
      </c>
      <c r="D3" s="121" t="s">
        <v>860</v>
      </c>
      <c r="E3" s="121" t="s">
        <v>861</v>
      </c>
      <c r="F3" s="121" t="s">
        <v>862</v>
      </c>
      <c r="G3" s="121" t="s">
        <v>863</v>
      </c>
      <c r="H3" s="121" t="s">
        <v>864</v>
      </c>
      <c r="I3" s="121" t="s">
        <v>865</v>
      </c>
      <c r="J3" s="121" t="s">
        <v>866</v>
      </c>
      <c r="K3" s="121" t="s">
        <v>598</v>
      </c>
      <c r="L3" s="121" t="s">
        <v>867</v>
      </c>
      <c r="M3" s="121" t="s">
        <v>868</v>
      </c>
    </row>
    <row r="4" spans="1:15">
      <c r="A4" s="408" t="s">
        <v>87</v>
      </c>
      <c r="B4" s="266"/>
      <c r="C4" s="126">
        <v>0.78745229862903865</v>
      </c>
      <c r="D4" s="126">
        <v>25.040623671193476</v>
      </c>
      <c r="E4" s="126">
        <v>2.598372590304209</v>
      </c>
      <c r="F4" s="126">
        <v>91.352306757779729</v>
      </c>
      <c r="G4" s="126">
        <v>34.729723213646743</v>
      </c>
      <c r="H4" s="126">
        <v>7.1317631202203939</v>
      </c>
      <c r="I4" s="126">
        <v>17.919812006510224</v>
      </c>
      <c r="J4" s="126">
        <v>-2.5655779077343666</v>
      </c>
      <c r="K4" s="126">
        <v>-3.2134493403600732</v>
      </c>
      <c r="L4" s="126">
        <v>-5.5581128976393943</v>
      </c>
      <c r="M4" s="126">
        <v>31.568805275225511</v>
      </c>
      <c r="N4" s="127"/>
    </row>
    <row r="5" spans="1:15">
      <c r="A5" s="125" t="s">
        <v>119</v>
      </c>
      <c r="B5" s="266"/>
      <c r="C5" s="126">
        <v>0.7880610652374137</v>
      </c>
      <c r="D5" s="126">
        <v>23.188053540796762</v>
      </c>
      <c r="E5" s="126">
        <v>2.9660842389559789</v>
      </c>
      <c r="F5" s="126">
        <v>103.15785882743936</v>
      </c>
      <c r="G5" s="126">
        <v>40.530597834711962</v>
      </c>
      <c r="H5" s="126">
        <v>6.9272750915647654</v>
      </c>
      <c r="I5" s="126">
        <v>20.561816807333305</v>
      </c>
      <c r="J5" s="126">
        <v>-2.5956981283008784</v>
      </c>
      <c r="K5" s="126">
        <v>-3.9409599326790707</v>
      </c>
      <c r="L5" s="126">
        <v>-6.287584642524374</v>
      </c>
      <c r="M5" s="126">
        <v>29.029993816492492</v>
      </c>
      <c r="N5" s="127"/>
    </row>
    <row r="6" spans="1:15">
      <c r="A6" s="125" t="s">
        <v>120</v>
      </c>
      <c r="B6" s="266"/>
      <c r="C6" s="126">
        <v>0.81466721227135219</v>
      </c>
      <c r="D6" s="126">
        <v>24.633006071803045</v>
      </c>
      <c r="E6" s="126">
        <v>2.8607652251983482</v>
      </c>
      <c r="F6" s="126">
        <v>99.886046742847867</v>
      </c>
      <c r="G6" s="126">
        <v>38.234510938760089</v>
      </c>
      <c r="H6" s="126">
        <v>6.9875550111600342</v>
      </c>
      <c r="I6" s="126">
        <v>19.564633320380189</v>
      </c>
      <c r="J6" s="126">
        <v>-2.5691769520189438</v>
      </c>
      <c r="K6" s="126">
        <v>-3.7002382411531904</v>
      </c>
      <c r="L6" s="126">
        <v>-6.1264249741495398</v>
      </c>
      <c r="M6" s="126">
        <v>28.726282427466291</v>
      </c>
      <c r="N6" s="127"/>
    </row>
    <row r="7" spans="1:15" ht="14.25" customHeight="1">
      <c r="A7" s="122" t="s">
        <v>6</v>
      </c>
      <c r="B7" s="122" t="s">
        <v>6</v>
      </c>
      <c r="C7" s="123">
        <v>0.67041873931884766</v>
      </c>
      <c r="D7" s="123">
        <v>20.511215209960938</v>
      </c>
      <c r="E7" s="123">
        <v>1.0483789443969727</v>
      </c>
      <c r="F7" s="123">
        <v>38.206684112548828</v>
      </c>
      <c r="G7" s="123">
        <v>14.685771426466584</v>
      </c>
      <c r="H7" s="123">
        <v>7.4958904109589044</v>
      </c>
      <c r="I7" s="123">
        <v>8.4216385210938007</v>
      </c>
      <c r="J7" s="123">
        <v>-2.5615378899937107</v>
      </c>
      <c r="K7" s="123">
        <v>-2.6536488305244093</v>
      </c>
      <c r="L7" s="123">
        <v>-5.9419120214129393</v>
      </c>
      <c r="M7" s="123">
        <v>36.976556792819942</v>
      </c>
      <c r="O7" s="265" t="s">
        <v>599</v>
      </c>
    </row>
    <row r="8" spans="1:15" ht="13.5" customHeight="1">
      <c r="A8" s="122" t="s">
        <v>7</v>
      </c>
      <c r="B8" s="122" t="s">
        <v>7</v>
      </c>
      <c r="C8" s="123">
        <v>0.53963184356689453</v>
      </c>
      <c r="D8" s="123">
        <v>16.153753280639648</v>
      </c>
      <c r="E8" s="123">
        <v>0.89897823333740234</v>
      </c>
      <c r="F8" s="123">
        <v>38.425136566162109</v>
      </c>
      <c r="G8" s="123">
        <v>15.190056193867642</v>
      </c>
      <c r="H8" s="123">
        <v>10.408219178082192</v>
      </c>
      <c r="I8" s="123">
        <v>8.1881567762268546</v>
      </c>
      <c r="J8" s="123">
        <v>-2.8937111473696211</v>
      </c>
      <c r="K8" s="123">
        <v>-1.1624722568793733</v>
      </c>
      <c r="L8" s="123">
        <v>-3.615259944342903</v>
      </c>
      <c r="M8" s="123">
        <v>75.337515477834387</v>
      </c>
    </row>
    <row r="9" spans="1:15" ht="13.5" customHeight="1">
      <c r="A9" s="122" t="s">
        <v>8</v>
      </c>
      <c r="B9" s="122" t="s">
        <v>8</v>
      </c>
      <c r="C9" s="123">
        <v>0.53495407104492188</v>
      </c>
      <c r="D9" s="123">
        <v>20.326812744140625</v>
      </c>
      <c r="E9" s="123">
        <v>1.1595721244812012</v>
      </c>
      <c r="F9" s="123">
        <v>50.135860443115234</v>
      </c>
      <c r="G9" s="123">
        <v>16.800150752407163</v>
      </c>
      <c r="H9" s="123">
        <v>9.9589041095890405</v>
      </c>
      <c r="I9" s="123">
        <v>11.546429255783789</v>
      </c>
      <c r="J9" s="123">
        <v>-2.7437215614001103</v>
      </c>
      <c r="K9" s="123">
        <v>-2.3385934672582227</v>
      </c>
      <c r="L9" s="123">
        <v>-6.0257153535139194</v>
      </c>
      <c r="M9" s="123">
        <v>68.576517322703296</v>
      </c>
    </row>
    <row r="10" spans="1:15" ht="12.75" customHeight="1">
      <c r="A10" s="122" t="s">
        <v>9</v>
      </c>
      <c r="B10" s="122" t="s">
        <v>9</v>
      </c>
      <c r="C10" s="123">
        <v>0.72098398208618164</v>
      </c>
      <c r="D10" s="123">
        <v>12.53511905670166</v>
      </c>
      <c r="E10" s="123">
        <v>1.135467529296875</v>
      </c>
      <c r="F10" s="123">
        <v>41.627159118652344</v>
      </c>
      <c r="G10" s="123">
        <v>22.82725004127736</v>
      </c>
      <c r="H10" s="123">
        <v>5.4328767123287669</v>
      </c>
      <c r="I10" s="123">
        <v>21.690571592517447</v>
      </c>
      <c r="J10" s="123">
        <v>-2.2683432345841834</v>
      </c>
      <c r="K10" s="123">
        <v>-0.4571407924224995</v>
      </c>
      <c r="L10" s="123">
        <v>-3.3636148603312868</v>
      </c>
      <c r="M10" s="123">
        <v>22.301648515870056</v>
      </c>
    </row>
    <row r="11" spans="1:15" ht="13.5" customHeight="1">
      <c r="A11" s="122" t="s">
        <v>88</v>
      </c>
      <c r="B11" s="122" t="s">
        <v>88</v>
      </c>
      <c r="C11" s="123">
        <v>0.69834709167480469</v>
      </c>
      <c r="D11" s="123">
        <v>23.135692596435547</v>
      </c>
      <c r="E11" s="123" t="s">
        <v>46</v>
      </c>
      <c r="F11" s="123" t="s">
        <v>46</v>
      </c>
      <c r="G11" s="123">
        <v>8.1</v>
      </c>
      <c r="H11" s="123">
        <v>7.13972602739726</v>
      </c>
      <c r="I11" s="123">
        <v>16.555432907728843</v>
      </c>
      <c r="J11" s="123">
        <v>-2.700824977461767</v>
      </c>
      <c r="K11" s="123">
        <v>-1.316818664810639</v>
      </c>
      <c r="L11" s="123">
        <v>-1.1572505641911837</v>
      </c>
      <c r="M11" s="123">
        <v>83.446675398439638</v>
      </c>
      <c r="O11" s="265" t="s">
        <v>600</v>
      </c>
    </row>
    <row r="12" spans="1:15" ht="13.5" customHeight="1">
      <c r="A12" s="122" t="s">
        <v>10</v>
      </c>
      <c r="B12" s="122" t="s">
        <v>10</v>
      </c>
      <c r="C12" s="123">
        <v>0.13045310974121094</v>
      </c>
      <c r="D12" s="123">
        <v>20.827829360961914</v>
      </c>
      <c r="E12" s="123">
        <v>0.65678739547729492</v>
      </c>
      <c r="F12" s="123">
        <v>25.366329193115234</v>
      </c>
      <c r="G12" s="123">
        <v>14.070539337663867</v>
      </c>
      <c r="H12" s="123">
        <v>6.1041095890410961</v>
      </c>
      <c r="I12" s="123">
        <v>6.154884366155132</v>
      </c>
      <c r="J12" s="123">
        <v>-2.8136610894592198</v>
      </c>
      <c r="K12" s="123">
        <v>-0.5550435303375526</v>
      </c>
      <c r="L12" s="123">
        <v>-5.6021708221367303</v>
      </c>
      <c r="M12" s="123">
        <v>39.199773946343328</v>
      </c>
    </row>
    <row r="13" spans="1:15" ht="13.5" customHeight="1">
      <c r="A13" s="122" t="s">
        <v>11</v>
      </c>
      <c r="B13" s="122" t="s">
        <v>11</v>
      </c>
      <c r="C13" s="123">
        <v>-0.71921825408935547</v>
      </c>
      <c r="D13" s="123">
        <v>-23.089481353759766</v>
      </c>
      <c r="E13" s="123">
        <v>1.0230474472045898</v>
      </c>
      <c r="F13" s="123">
        <v>34.085269927978516</v>
      </c>
      <c r="G13" s="123">
        <v>7.9217203242255394</v>
      </c>
      <c r="H13" s="123">
        <v>8.0328767123287665</v>
      </c>
      <c r="I13" s="123">
        <v>5.4053312577924011</v>
      </c>
      <c r="J13" s="123">
        <v>-2.5747083049743051</v>
      </c>
      <c r="K13" s="123">
        <v>0.15511598207065402</v>
      </c>
      <c r="L13" s="123">
        <v>-1.284973769288511</v>
      </c>
      <c r="M13" s="123">
        <v>36.869377264182866</v>
      </c>
    </row>
    <row r="14" spans="1:15" ht="13.5" customHeight="1">
      <c r="A14" s="122" t="s">
        <v>12</v>
      </c>
      <c r="B14" s="122" t="s">
        <v>12</v>
      </c>
      <c r="C14" s="123">
        <v>-0.57314872741699219</v>
      </c>
      <c r="D14" s="123">
        <v>-14.297809600830078</v>
      </c>
      <c r="E14" s="123">
        <v>0.51509428024291992</v>
      </c>
      <c r="F14" s="123">
        <v>22.17095947265625</v>
      </c>
      <c r="G14" s="123" t="s">
        <v>60</v>
      </c>
      <c r="H14" s="123">
        <v>0.43835616438356162</v>
      </c>
      <c r="I14" s="123">
        <v>42.199077150049717</v>
      </c>
      <c r="J14" s="123">
        <v>-5.5741359086841236</v>
      </c>
      <c r="K14" s="123">
        <v>-0.10056690146139936</v>
      </c>
      <c r="L14" s="123">
        <v>-5.0023255096913433</v>
      </c>
      <c r="M14" s="123">
        <v>86.480487047842033</v>
      </c>
    </row>
    <row r="15" spans="1:15" ht="13.5" customHeight="1">
      <c r="A15" s="122" t="s">
        <v>13</v>
      </c>
      <c r="B15" s="122" t="s">
        <v>13</v>
      </c>
      <c r="C15" s="123">
        <v>0.98998546600341797</v>
      </c>
      <c r="D15" s="123">
        <v>8.3670520782470703</v>
      </c>
      <c r="E15" s="123">
        <v>0.95226287841796875</v>
      </c>
      <c r="F15" s="123">
        <v>31.33216667175293</v>
      </c>
      <c r="G15" s="123">
        <v>13.994414085280667</v>
      </c>
      <c r="H15" s="123">
        <v>6.3452054794520549</v>
      </c>
      <c r="I15" s="123">
        <v>10.574566365932617</v>
      </c>
      <c r="J15" s="123">
        <v>-2.5916199929385533</v>
      </c>
      <c r="K15" s="123">
        <v>-1.7837194973711439</v>
      </c>
      <c r="L15" s="123">
        <v>-2.8058995419952359</v>
      </c>
      <c r="M15" s="123">
        <v>69.001109165609265</v>
      </c>
    </row>
    <row r="16" spans="1:15" ht="13.5" customHeight="1">
      <c r="A16" s="122" t="s">
        <v>14</v>
      </c>
      <c r="B16" s="122" t="s">
        <v>14</v>
      </c>
      <c r="C16" s="123">
        <v>0.45010566711425781</v>
      </c>
      <c r="D16" s="123">
        <v>0.404380202293396</v>
      </c>
      <c r="E16" s="123">
        <v>1.0854291915893555</v>
      </c>
      <c r="F16" s="123">
        <v>41.380302429199219</v>
      </c>
      <c r="G16" s="123">
        <v>19.200844318702117</v>
      </c>
      <c r="H16" s="123">
        <v>7.7890410958904113</v>
      </c>
      <c r="I16" s="123">
        <v>14.566803737535343</v>
      </c>
      <c r="J16" s="123">
        <v>-2.8845444324750376</v>
      </c>
      <c r="K16" s="123">
        <v>-3.55032602257163</v>
      </c>
      <c r="L16" s="123">
        <v>-5.1151820562048158</v>
      </c>
      <c r="M16" s="123">
        <v>60.466164682827767</v>
      </c>
    </row>
    <row r="17" spans="1:13" ht="13.5" customHeight="1">
      <c r="A17" s="122" t="s">
        <v>15</v>
      </c>
      <c r="B17" s="122" t="s">
        <v>15</v>
      </c>
      <c r="C17" s="123">
        <v>1.1408329010009766</v>
      </c>
      <c r="D17" s="123">
        <v>32.129093170166016</v>
      </c>
      <c r="E17" s="123">
        <v>0.73685073852539063</v>
      </c>
      <c r="F17" s="123">
        <v>35.315029144287109</v>
      </c>
      <c r="G17" s="123">
        <v>13.058369578066046</v>
      </c>
      <c r="H17" s="123">
        <v>5.934246575342466</v>
      </c>
      <c r="I17" s="123">
        <v>11.615000105201027</v>
      </c>
      <c r="J17" s="123">
        <v>-3.1481940564234852</v>
      </c>
      <c r="K17" s="123">
        <v>0.93369790827885091</v>
      </c>
      <c r="L17" s="123">
        <v>-1.1388854841885261</v>
      </c>
      <c r="M17" s="123">
        <v>57.224047024248357</v>
      </c>
    </row>
    <row r="18" spans="1:13" ht="13.5" customHeight="1">
      <c r="A18" s="122" t="s">
        <v>89</v>
      </c>
      <c r="B18" s="122" t="s">
        <v>89</v>
      </c>
      <c r="C18" s="123">
        <v>1.4060180187225342</v>
      </c>
      <c r="D18" s="123">
        <v>46.295764923095703</v>
      </c>
      <c r="E18" s="123" t="s">
        <v>46</v>
      </c>
      <c r="F18" s="123" t="s">
        <v>46</v>
      </c>
      <c r="G18" s="123" t="s">
        <v>46</v>
      </c>
      <c r="H18" s="123" t="s">
        <v>46</v>
      </c>
      <c r="I18" s="123" t="s">
        <v>46</v>
      </c>
      <c r="J18" s="123">
        <v>-2.9496826674967074</v>
      </c>
      <c r="K18" s="123">
        <v>2.4986291437369585</v>
      </c>
      <c r="L18" s="123">
        <v>-2.164240130012586</v>
      </c>
      <c r="M18" s="123" t="s">
        <v>46</v>
      </c>
    </row>
    <row r="19" spans="1:13" ht="13.5" customHeight="1">
      <c r="A19" s="122" t="s">
        <v>64</v>
      </c>
      <c r="B19" s="122" t="s">
        <v>64</v>
      </c>
      <c r="C19" s="123">
        <v>1.5548305511474609</v>
      </c>
      <c r="D19" s="123">
        <v>52.164730072021484</v>
      </c>
      <c r="E19" s="123">
        <v>1.5094618797302246</v>
      </c>
      <c r="F19" s="123">
        <v>58.587062835693359</v>
      </c>
      <c r="G19" s="123">
        <v>17.013914879606226</v>
      </c>
      <c r="H19" s="123">
        <v>4.5199999999999996</v>
      </c>
      <c r="I19" s="123">
        <v>6.2316368289733868</v>
      </c>
      <c r="J19" s="123">
        <v>0.33648508493021018</v>
      </c>
      <c r="K19" s="123">
        <v>1.1152874861174347</v>
      </c>
      <c r="L19" s="123">
        <v>-6.2328348639950075</v>
      </c>
      <c r="M19" s="123">
        <v>14.282472598921947</v>
      </c>
    </row>
    <row r="20" spans="1:13" ht="13.5" customHeight="1">
      <c r="A20" s="122" t="s">
        <v>17</v>
      </c>
      <c r="B20" s="122" t="s">
        <v>17</v>
      </c>
      <c r="C20" s="123">
        <v>0.71731090545654297</v>
      </c>
      <c r="D20" s="123">
        <v>29.909999847412109</v>
      </c>
      <c r="E20" s="123">
        <v>0.52269506454467773</v>
      </c>
      <c r="F20" s="123">
        <v>22.226287841796875</v>
      </c>
      <c r="G20" s="123">
        <v>6.418390037489905</v>
      </c>
      <c r="H20" s="123">
        <v>10.791780821917808</v>
      </c>
      <c r="I20" s="123">
        <v>5.5413693980193441</v>
      </c>
      <c r="J20" s="123">
        <v>-3.6862196906209155</v>
      </c>
      <c r="K20" s="123">
        <v>-2.5331705069458992</v>
      </c>
      <c r="L20" s="123">
        <v>-2.3870866965865072</v>
      </c>
      <c r="M20" s="123">
        <v>74.841080533930722</v>
      </c>
    </row>
    <row r="21" spans="1:13" ht="13.5" customHeight="1">
      <c r="A21" s="122" t="s">
        <v>18</v>
      </c>
      <c r="B21" s="122" t="s">
        <v>18</v>
      </c>
      <c r="C21" s="123">
        <v>0.25466537475585938</v>
      </c>
      <c r="D21" s="123">
        <v>12.252484321594238</v>
      </c>
      <c r="E21" s="123">
        <v>0.27505683898925781</v>
      </c>
      <c r="F21" s="123">
        <v>12.117249488830566</v>
      </c>
      <c r="G21" s="123" t="s">
        <v>60</v>
      </c>
      <c r="H21" s="123">
        <v>6.3698630136986303</v>
      </c>
      <c r="I21" s="123">
        <v>11.465716394627805</v>
      </c>
      <c r="J21" s="123">
        <v>-1.2576172903033467</v>
      </c>
      <c r="K21" s="123">
        <v>-2.7354573881386308</v>
      </c>
      <c r="L21" s="123">
        <v>-5.8186086617182484</v>
      </c>
      <c r="M21" s="123">
        <v>17.897245529862808</v>
      </c>
    </row>
    <row r="22" spans="1:13" ht="13.5" customHeight="1">
      <c r="A22" s="122" t="s">
        <v>869</v>
      </c>
      <c r="B22" s="122" t="s">
        <v>19</v>
      </c>
      <c r="C22" s="123">
        <v>1.6088218688964844</v>
      </c>
      <c r="D22" s="123">
        <v>49.106819152832031</v>
      </c>
      <c r="E22" s="123">
        <v>0.70036506652832031</v>
      </c>
      <c r="F22" s="123">
        <v>29.673027038574219</v>
      </c>
      <c r="G22" s="123">
        <v>25.972573138390096</v>
      </c>
      <c r="H22" s="123">
        <v>6.7917808219178086</v>
      </c>
      <c r="I22" s="123">
        <v>22.904483127163392</v>
      </c>
      <c r="J22" s="123">
        <v>-1.0427610877604361</v>
      </c>
      <c r="K22" s="123">
        <v>-2.4833781650056386</v>
      </c>
      <c r="L22" s="123">
        <v>-4.7795257549043706</v>
      </c>
      <c r="M22" s="123">
        <v>33.892090757507432</v>
      </c>
    </row>
    <row r="23" spans="1:13" ht="13.5" customHeight="1">
      <c r="A23" s="122" t="s">
        <v>20</v>
      </c>
      <c r="B23" s="122" t="s">
        <v>20</v>
      </c>
      <c r="C23" s="123">
        <v>-1.1876702308654785</v>
      </c>
      <c r="D23" s="123">
        <v>-2.8001658916473389</v>
      </c>
      <c r="E23" s="123">
        <v>1.7451982498168945</v>
      </c>
      <c r="F23" s="123">
        <v>56.455745697021484</v>
      </c>
      <c r="G23" s="123">
        <v>61.063604292026042</v>
      </c>
      <c r="H23" s="123">
        <v>8.1534246575342468</v>
      </c>
      <c r="I23" s="123">
        <v>31.424492859814595</v>
      </c>
      <c r="J23" s="123">
        <v>-1.396544011810025</v>
      </c>
      <c r="K23" s="123">
        <v>-4.8998687299239618</v>
      </c>
      <c r="L23" s="123">
        <v>-5.0430820698238197</v>
      </c>
      <c r="M23" s="123">
        <v>1.2283920179749407E-2</v>
      </c>
    </row>
    <row r="24" spans="1:13" ht="13.5" customHeight="1">
      <c r="A24" s="122" t="s">
        <v>21</v>
      </c>
      <c r="B24" s="122" t="s">
        <v>21</v>
      </c>
      <c r="C24" s="123">
        <v>1.5649909973144531</v>
      </c>
      <c r="D24" s="123">
        <v>62.288215637207031</v>
      </c>
      <c r="E24" s="123">
        <v>1.8771944046020508</v>
      </c>
      <c r="F24" s="123">
        <v>73.811798095703125</v>
      </c>
      <c r="G24" s="123">
        <v>5.4006088454902095</v>
      </c>
      <c r="H24" s="123">
        <v>7.9479452054794519</v>
      </c>
      <c r="I24" s="123">
        <v>6.1249300252541872</v>
      </c>
      <c r="J24" s="123">
        <v>-1.953241761697069</v>
      </c>
      <c r="K24" s="123">
        <v>1.2247064558582008</v>
      </c>
      <c r="L24" s="123">
        <v>-2.4635945714034349</v>
      </c>
      <c r="M24" s="123">
        <v>14.208018209471883</v>
      </c>
    </row>
    <row r="25" spans="1:13" ht="13.5" customHeight="1">
      <c r="A25" s="122" t="s">
        <v>90</v>
      </c>
      <c r="B25" s="122" t="s">
        <v>90</v>
      </c>
      <c r="C25" s="123">
        <v>-0.60456037521362305</v>
      </c>
      <c r="D25" s="123">
        <v>-13.957025527954102</v>
      </c>
      <c r="E25" s="123">
        <v>0.60790610313415527</v>
      </c>
      <c r="F25" s="123">
        <v>23.908115386962891</v>
      </c>
      <c r="G25" s="123" t="s">
        <v>60</v>
      </c>
      <c r="H25" s="123">
        <v>9.7452054794520553</v>
      </c>
      <c r="I25" s="123">
        <v>4.6668735804576018</v>
      </c>
      <c r="J25" s="123">
        <v>-3.7451798557400107</v>
      </c>
      <c r="K25" s="123">
        <v>-0.74065561116744805</v>
      </c>
      <c r="L25" s="123">
        <v>-2.1409932158831682</v>
      </c>
      <c r="M25" s="123">
        <v>80.389646590748015</v>
      </c>
    </row>
    <row r="26" spans="1:13" ht="13.5" customHeight="1">
      <c r="A26" s="122" t="s">
        <v>65</v>
      </c>
      <c r="B26" s="122" t="s">
        <v>65</v>
      </c>
      <c r="C26" s="123">
        <v>0.10028600692749023</v>
      </c>
      <c r="D26" s="123">
        <v>-1.2788761854171753</v>
      </c>
      <c r="E26" s="123">
        <v>0.78208351135253906</v>
      </c>
      <c r="F26" s="123">
        <v>30.131952285766602</v>
      </c>
      <c r="G26" s="123">
        <v>10.316095329190766</v>
      </c>
      <c r="H26" s="123">
        <v>7.1753424657534248</v>
      </c>
      <c r="I26" s="123">
        <v>6.5474774682223433</v>
      </c>
      <c r="J26" s="123">
        <v>-3.3203958866120105</v>
      </c>
      <c r="K26" s="123">
        <v>-0.63149479008278286</v>
      </c>
      <c r="L26" s="123">
        <v>-2.3953835451036443</v>
      </c>
      <c r="M26" s="123">
        <v>82.561367638642324</v>
      </c>
    </row>
    <row r="27" spans="1:13" ht="13.5" customHeight="1">
      <c r="A27" s="122" t="s">
        <v>22</v>
      </c>
      <c r="B27" s="122" t="s">
        <v>22</v>
      </c>
      <c r="C27" s="123">
        <v>1.186985969543457</v>
      </c>
      <c r="D27" s="123">
        <v>47.4659423828125</v>
      </c>
      <c r="E27" s="123">
        <v>0.91187095642089844</v>
      </c>
      <c r="F27" s="123">
        <v>38.560111999511719</v>
      </c>
      <c r="G27" s="123" t="s">
        <v>46</v>
      </c>
      <c r="H27" s="123">
        <v>5.0410958904109586</v>
      </c>
      <c r="I27" s="123">
        <v>5.0675272022000524</v>
      </c>
      <c r="J27" s="123">
        <v>-4.5985006697272475</v>
      </c>
      <c r="K27" s="123">
        <v>1.6010883653550918</v>
      </c>
      <c r="L27" s="123">
        <v>-0.82566467709837921</v>
      </c>
      <c r="M27" s="123">
        <v>51.794212594518811</v>
      </c>
    </row>
    <row r="28" spans="1:13" ht="13.5" customHeight="1">
      <c r="A28" s="122" t="s">
        <v>66</v>
      </c>
      <c r="B28" s="122" t="s">
        <v>66</v>
      </c>
      <c r="C28" s="123">
        <v>-0.75469732284545898</v>
      </c>
      <c r="D28" s="123">
        <v>-8.254368782043457</v>
      </c>
      <c r="E28" s="123" t="s">
        <v>46</v>
      </c>
      <c r="F28" s="123" t="s">
        <v>46</v>
      </c>
      <c r="G28" s="123">
        <v>13.876314785416653</v>
      </c>
      <c r="H28" s="123">
        <v>8.2273972602739729</v>
      </c>
      <c r="I28" s="123">
        <v>6.7372444866053405</v>
      </c>
      <c r="J28" s="123">
        <v>-3.7142618814889237</v>
      </c>
      <c r="K28" s="123">
        <v>-0.23423467826841429</v>
      </c>
      <c r="L28" s="123">
        <v>-3.5468070434440926</v>
      </c>
      <c r="M28" s="123">
        <v>15.316008520512725</v>
      </c>
    </row>
    <row r="29" spans="1:13" ht="13.5" customHeight="1">
      <c r="A29" s="122" t="s">
        <v>347</v>
      </c>
      <c r="B29" s="122" t="s">
        <v>23</v>
      </c>
      <c r="C29" s="123">
        <v>0.53801059722900391</v>
      </c>
      <c r="D29" s="123">
        <v>22.138471603393555</v>
      </c>
      <c r="E29" s="123">
        <v>1.6687383651733398</v>
      </c>
      <c r="F29" s="123">
        <v>60.943649291992188</v>
      </c>
      <c r="G29" s="123">
        <v>12.740742038517309</v>
      </c>
      <c r="H29" s="123">
        <v>7.5452054794520551</v>
      </c>
      <c r="I29" s="123">
        <v>7.1530619720336883</v>
      </c>
      <c r="J29" s="123">
        <v>-2.8049796794423005</v>
      </c>
      <c r="K29" s="123">
        <v>-0.73611180509010654</v>
      </c>
      <c r="L29" s="123">
        <v>-2.1854650678649254</v>
      </c>
      <c r="M29" s="123">
        <v>49.463091021925663</v>
      </c>
    </row>
    <row r="30" spans="1:13" ht="13.5" customHeight="1">
      <c r="A30" s="122" t="s">
        <v>24</v>
      </c>
      <c r="B30" s="122" t="s">
        <v>24</v>
      </c>
      <c r="C30" s="123">
        <v>1.460050106048584</v>
      </c>
      <c r="D30" s="123">
        <v>44.795597076416016</v>
      </c>
      <c r="E30" s="123">
        <v>1.4834251403808594</v>
      </c>
      <c r="F30" s="123">
        <v>54.760330200195313</v>
      </c>
      <c r="G30" s="123">
        <v>10.73830632577233</v>
      </c>
      <c r="H30" s="123">
        <v>7.5698630136986305</v>
      </c>
      <c r="I30" s="123">
        <v>5.4607738013889682</v>
      </c>
      <c r="J30" s="123">
        <v>-0.91718285178491477</v>
      </c>
      <c r="K30" s="123">
        <v>-0.31164738714073925</v>
      </c>
      <c r="L30" s="123">
        <v>-2.8590438047712636</v>
      </c>
      <c r="M30" s="123">
        <v>28</v>
      </c>
    </row>
    <row r="31" spans="1:13" ht="13.5" customHeight="1">
      <c r="A31" s="122" t="s">
        <v>25</v>
      </c>
      <c r="B31" s="122" t="s">
        <v>25</v>
      </c>
      <c r="C31" s="123">
        <v>0.71986675262451172</v>
      </c>
      <c r="D31" s="123">
        <v>18.331062316894531</v>
      </c>
      <c r="E31" s="123">
        <v>1.9940176010131836</v>
      </c>
      <c r="F31" s="123">
        <v>71.494270324707031</v>
      </c>
      <c r="G31" s="123" t="s">
        <v>46</v>
      </c>
      <c r="H31" s="123">
        <v>4.7397260273972606</v>
      </c>
      <c r="I31" s="123">
        <v>8.7346820809248555</v>
      </c>
      <c r="J31" s="123">
        <v>-2.9075754794546023</v>
      </c>
      <c r="K31" s="123">
        <v>7.5753722171567723</v>
      </c>
      <c r="L31" s="123">
        <v>1.4077534224120638</v>
      </c>
      <c r="M31" s="123">
        <v>52.74509636183943</v>
      </c>
    </row>
    <row r="32" spans="1:13" ht="13.5" customHeight="1">
      <c r="A32" s="122" t="s">
        <v>26</v>
      </c>
      <c r="B32" s="122" t="s">
        <v>26</v>
      </c>
      <c r="C32" s="123">
        <v>0.71189403533935547</v>
      </c>
      <c r="D32" s="123">
        <v>17.542369842529297</v>
      </c>
      <c r="E32" s="123">
        <v>0.89119243621826172</v>
      </c>
      <c r="F32" s="123">
        <v>34.247871398925781</v>
      </c>
      <c r="G32" s="123">
        <v>15.5940870205508</v>
      </c>
      <c r="H32" s="123">
        <v>6.3589041095890408</v>
      </c>
      <c r="I32" s="123">
        <v>20.699861520283385</v>
      </c>
      <c r="J32" s="123">
        <v>-2.2235141276771522</v>
      </c>
      <c r="K32" s="123">
        <v>-3.5190232889282305</v>
      </c>
      <c r="L32" s="123">
        <v>-1.9104227692451132</v>
      </c>
      <c r="M32" s="123">
        <v>57.20485876015627</v>
      </c>
    </row>
    <row r="33" spans="1:13" ht="13.5" customHeight="1">
      <c r="A33" s="122" t="s">
        <v>870</v>
      </c>
      <c r="B33" s="122" t="s">
        <v>91</v>
      </c>
      <c r="C33" s="123">
        <v>0.89808917045593262</v>
      </c>
      <c r="D33" s="123">
        <v>32.484668731689453</v>
      </c>
      <c r="E33" s="123" t="s">
        <v>46</v>
      </c>
      <c r="F33" s="123" t="s">
        <v>46</v>
      </c>
      <c r="G33" s="123">
        <v>16.606777553285561</v>
      </c>
      <c r="H33" s="123">
        <v>3.9972602739726026</v>
      </c>
      <c r="I33" s="123">
        <v>32.114735954065623</v>
      </c>
      <c r="J33" s="123" t="s">
        <v>60</v>
      </c>
      <c r="K33" s="123">
        <v>4.6572238956170233</v>
      </c>
      <c r="L33" s="123">
        <v>0.75872765787385099</v>
      </c>
      <c r="M33" s="123">
        <v>0</v>
      </c>
    </row>
    <row r="34" spans="1:13" ht="13.5" customHeight="1">
      <c r="A34" s="122" t="s">
        <v>27</v>
      </c>
      <c r="B34" s="122" t="s">
        <v>27</v>
      </c>
      <c r="C34" s="123">
        <v>-0.61872339248657227</v>
      </c>
      <c r="D34" s="123">
        <v>-8.2713794708251953</v>
      </c>
      <c r="E34" s="123">
        <v>0.46555185317993164</v>
      </c>
      <c r="F34" s="123">
        <v>19.265680313110352</v>
      </c>
      <c r="G34" s="123">
        <v>10.100000000000001</v>
      </c>
      <c r="H34" s="123">
        <v>8.6191780821917803</v>
      </c>
      <c r="I34" s="123">
        <v>7.0379043538850388</v>
      </c>
      <c r="J34" s="123">
        <v>-3.8518549666421946</v>
      </c>
      <c r="K34" s="123">
        <v>-2.3599401699954505</v>
      </c>
      <c r="L34" s="123">
        <v>-4.9307298043775178</v>
      </c>
      <c r="M34" s="123">
        <v>62.289267040296515</v>
      </c>
    </row>
    <row r="35" spans="1:13" ht="13.5" customHeight="1">
      <c r="A35" s="122" t="s">
        <v>28</v>
      </c>
      <c r="B35" s="122" t="s">
        <v>28</v>
      </c>
      <c r="C35" s="123">
        <v>1.0792970657348633</v>
      </c>
      <c r="D35" s="123">
        <v>54.501453399658203</v>
      </c>
      <c r="E35" s="123">
        <v>0.70491695404052734</v>
      </c>
      <c r="F35" s="123">
        <v>30.391542434692383</v>
      </c>
      <c r="G35" s="123">
        <v>13.052966998565616</v>
      </c>
      <c r="H35" s="123">
        <v>8.8356164383561637</v>
      </c>
      <c r="I35" s="123">
        <v>9.2185995878197673</v>
      </c>
      <c r="J35" s="123">
        <v>-3.5815565948925632</v>
      </c>
      <c r="K35" s="123">
        <v>-3.4575795332028245</v>
      </c>
      <c r="L35" s="123">
        <v>-4.177631607136834</v>
      </c>
      <c r="M35" s="123">
        <v>68.219197242518334</v>
      </c>
    </row>
    <row r="36" spans="1:13" ht="13.5" customHeight="1">
      <c r="A36" s="122" t="s">
        <v>29</v>
      </c>
      <c r="B36" s="122" t="s">
        <v>29</v>
      </c>
      <c r="C36" s="123">
        <v>0.26522159576416016</v>
      </c>
      <c r="D36" s="123">
        <v>24.304218292236328</v>
      </c>
      <c r="E36" s="123">
        <v>1.1035208702087402</v>
      </c>
      <c r="F36" s="123">
        <v>44.952701568603516</v>
      </c>
      <c r="G36" s="123">
        <v>22.921589343428863</v>
      </c>
      <c r="H36" s="123">
        <v>7.5178082191780824</v>
      </c>
      <c r="I36" s="123">
        <v>15.574042168178957</v>
      </c>
      <c r="J36" s="123">
        <v>-2.6359450220047025</v>
      </c>
      <c r="K36" s="123">
        <v>-5.1924063612597093</v>
      </c>
      <c r="L36" s="123">
        <v>-6.3083818821875184</v>
      </c>
      <c r="M36" s="123">
        <v>53.703148600995554</v>
      </c>
    </row>
    <row r="37" spans="1:13" ht="13.5" customHeight="1">
      <c r="A37" s="122" t="s">
        <v>30</v>
      </c>
      <c r="B37" s="122" t="s">
        <v>30</v>
      </c>
      <c r="C37" s="123">
        <v>-0.4668736457824707</v>
      </c>
      <c r="D37" s="123">
        <v>-15.953807830810547</v>
      </c>
      <c r="E37" s="123">
        <v>0.45172214508056641</v>
      </c>
      <c r="F37" s="123">
        <v>18.958892822265625</v>
      </c>
      <c r="G37" s="123">
        <v>7.972149435925628</v>
      </c>
      <c r="H37" s="123">
        <v>4.9287671232876713</v>
      </c>
      <c r="I37" s="123">
        <v>7.8091237872323873</v>
      </c>
      <c r="J37" s="123">
        <v>-2.7116066221769102</v>
      </c>
      <c r="K37" s="123">
        <v>-2.3667100396006849E-2</v>
      </c>
      <c r="L37" s="123">
        <v>-1.288753706965394</v>
      </c>
      <c r="M37" s="123">
        <v>27.710850330801453</v>
      </c>
    </row>
    <row r="38" spans="1:13" ht="13.5" customHeight="1">
      <c r="A38" s="122" t="s">
        <v>31</v>
      </c>
      <c r="B38" s="122" t="s">
        <v>31</v>
      </c>
      <c r="C38" s="123">
        <v>0.27911186218261719</v>
      </c>
      <c r="D38" s="123">
        <v>12.634720802307129</v>
      </c>
      <c r="E38" s="123">
        <v>2.1186065673828125</v>
      </c>
      <c r="F38" s="123">
        <v>79.406600952148438</v>
      </c>
      <c r="G38" s="123">
        <v>5.7832047767190407</v>
      </c>
      <c r="H38" s="123">
        <v>11.054794520547945</v>
      </c>
      <c r="I38" s="123">
        <v>3.8851096147435067</v>
      </c>
      <c r="J38" s="123">
        <v>-1.646232106543825</v>
      </c>
      <c r="K38" s="123">
        <v>0.51405115706933469</v>
      </c>
      <c r="L38" s="123">
        <v>-0.97275453442960202</v>
      </c>
      <c r="M38" s="123">
        <v>7.9622973547807661</v>
      </c>
    </row>
    <row r="39" spans="1:13" ht="13.5" customHeight="1">
      <c r="A39" s="122" t="s">
        <v>32</v>
      </c>
      <c r="B39" s="122" t="s">
        <v>32</v>
      </c>
      <c r="C39" s="123">
        <v>0.34846019744873047</v>
      </c>
      <c r="D39" s="123">
        <v>14.099016189575195</v>
      </c>
      <c r="E39" s="123">
        <v>1.4250326156616211</v>
      </c>
      <c r="F39" s="123">
        <v>53.514926910400391</v>
      </c>
      <c r="G39" s="123">
        <v>17.884128076032432</v>
      </c>
      <c r="H39" s="123">
        <v>14.75068493150685</v>
      </c>
      <c r="I39" s="123">
        <v>7.0273772988341552</v>
      </c>
      <c r="J39" s="123">
        <v>-2.4523732335039008</v>
      </c>
      <c r="K39" s="123">
        <v>-4.1773571996726373</v>
      </c>
      <c r="L39" s="123">
        <v>-6.4857048428656672</v>
      </c>
      <c r="M39" s="123">
        <v>34.112001073443821</v>
      </c>
    </row>
    <row r="40" spans="1:13" ht="13.5" customHeight="1">
      <c r="A40" s="409" t="s">
        <v>33</v>
      </c>
      <c r="B40" s="409" t="s">
        <v>33</v>
      </c>
      <c r="C40" s="410">
        <v>1.2307391166687012</v>
      </c>
      <c r="D40" s="410">
        <v>30.33991813659668</v>
      </c>
      <c r="E40" s="410">
        <v>4.4463605880737305</v>
      </c>
      <c r="F40" s="410">
        <v>152.29428100585938</v>
      </c>
      <c r="G40" s="410">
        <v>49.600959949448054</v>
      </c>
      <c r="H40" s="410">
        <v>5.7726027397260271</v>
      </c>
      <c r="I40" s="410">
        <v>22.020130475643569</v>
      </c>
      <c r="J40" s="410">
        <v>-2.9286359222691476</v>
      </c>
      <c r="K40" s="410">
        <v>-5.026571407719949</v>
      </c>
      <c r="L40" s="410">
        <v>-8.0084008051040882</v>
      </c>
      <c r="M40" s="410">
        <v>25.875342006947239</v>
      </c>
    </row>
    <row r="41" spans="1:13" ht="3.75" customHeight="1">
      <c r="A41" s="122"/>
      <c r="B41" s="122"/>
      <c r="C41" s="123"/>
      <c r="D41" s="123"/>
      <c r="E41" s="123"/>
      <c r="F41" s="123"/>
      <c r="G41" s="123"/>
      <c r="H41" s="123"/>
      <c r="I41" s="124"/>
      <c r="J41" s="124"/>
      <c r="K41" s="123"/>
      <c r="L41" s="123"/>
      <c r="M41" s="123"/>
    </row>
    <row r="42" spans="1:13" ht="10.5" customHeight="1"/>
    <row r="48" spans="1:13" ht="19.5" customHeight="1"/>
    <row r="49" ht="6.75" customHeight="1"/>
  </sheetData>
  <mergeCells count="2">
    <mergeCell ref="A1:M1"/>
    <mergeCell ref="A2:M2"/>
  </mergeCells>
  <conditionalFormatting sqref="A7:M40">
    <cfRule type="expression" dxfId="5" priority="1">
      <formula>MOD(ROW(),2)=0</formula>
    </cfRule>
  </conditionalFormatting>
  <pageMargins left="0.7" right="0.7" top="0.75" bottom="0.75" header="0.3" footer="0.3"/>
  <pageSetup scale="6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8272B-65E8-4D13-98EF-39D233408966}">
  <sheetPr codeName="Sheet6">
    <tabColor theme="5" tint="0.59999389629810485"/>
  </sheetPr>
  <dimension ref="A1:EO6"/>
  <sheetViews>
    <sheetView showGridLines="0" topLeftCell="DA1" zoomScale="70" zoomScaleNormal="70" workbookViewId="0">
      <selection activeCell="DD8" sqref="DD8"/>
    </sheetView>
  </sheetViews>
  <sheetFormatPr defaultRowHeight="15"/>
  <cols>
    <col min="1" max="1" width="62.42578125" style="135" bestFit="1" customWidth="1"/>
    <col min="2" max="121" width="9.140625" style="135"/>
    <col min="122" max="122" width="9.140625" style="135" customWidth="1"/>
    <col min="123" max="134" width="9.140625" style="135"/>
    <col min="135" max="135" width="9.28515625" style="135" customWidth="1"/>
    <col min="136" max="143" width="9.140625" style="135"/>
    <col min="144" max="16384" width="9.140625" style="153"/>
  </cols>
  <sheetData>
    <row r="1" spans="1:145">
      <c r="A1" s="137"/>
      <c r="B1" s="137">
        <v>1880</v>
      </c>
      <c r="C1" s="137">
        <v>81</v>
      </c>
      <c r="D1" s="137">
        <v>82</v>
      </c>
      <c r="E1" s="137">
        <v>83</v>
      </c>
      <c r="F1" s="137">
        <v>84</v>
      </c>
      <c r="G1" s="137">
        <v>85</v>
      </c>
      <c r="H1" s="137">
        <v>86</v>
      </c>
      <c r="I1" s="137">
        <v>87</v>
      </c>
      <c r="J1" s="137">
        <v>88</v>
      </c>
      <c r="K1" s="137">
        <v>89</v>
      </c>
      <c r="L1" s="137">
        <v>90</v>
      </c>
      <c r="M1" s="137">
        <v>91</v>
      </c>
      <c r="N1" s="137">
        <v>92</v>
      </c>
      <c r="O1" s="137">
        <v>93</v>
      </c>
      <c r="P1" s="137">
        <v>94</v>
      </c>
      <c r="Q1" s="137">
        <v>95</v>
      </c>
      <c r="R1" s="137">
        <v>96</v>
      </c>
      <c r="S1" s="137">
        <v>97</v>
      </c>
      <c r="T1" s="137">
        <v>98</v>
      </c>
      <c r="U1" s="137">
        <v>99</v>
      </c>
      <c r="V1" s="137">
        <v>1900</v>
      </c>
      <c r="W1" s="136">
        <v>1</v>
      </c>
      <c r="X1" s="136">
        <v>2</v>
      </c>
      <c r="Y1" s="136">
        <v>3</v>
      </c>
      <c r="Z1" s="136">
        <v>4</v>
      </c>
      <c r="AA1" s="136">
        <v>5</v>
      </c>
      <c r="AB1" s="136">
        <v>6</v>
      </c>
      <c r="AC1" s="136">
        <v>7</v>
      </c>
      <c r="AD1" s="136">
        <v>8</v>
      </c>
      <c r="AE1" s="136">
        <v>9</v>
      </c>
      <c r="AF1" s="136">
        <v>10</v>
      </c>
      <c r="AG1" s="136">
        <v>11</v>
      </c>
      <c r="AH1" s="136">
        <v>12</v>
      </c>
      <c r="AI1" s="136">
        <v>13</v>
      </c>
      <c r="AJ1" s="136">
        <v>14</v>
      </c>
      <c r="AK1" s="136">
        <v>15</v>
      </c>
      <c r="AL1" s="136">
        <v>16</v>
      </c>
      <c r="AM1" s="136">
        <v>17</v>
      </c>
      <c r="AN1" s="136">
        <v>18</v>
      </c>
      <c r="AO1" s="136">
        <v>19</v>
      </c>
      <c r="AP1" s="136">
        <v>20</v>
      </c>
      <c r="AQ1" s="136">
        <v>21</v>
      </c>
      <c r="AR1" s="136">
        <v>22</v>
      </c>
      <c r="AS1" s="136">
        <v>23</v>
      </c>
      <c r="AT1" s="136">
        <v>24</v>
      </c>
      <c r="AU1" s="136">
        <v>25</v>
      </c>
      <c r="AV1" s="136">
        <v>26</v>
      </c>
      <c r="AW1" s="136">
        <v>27</v>
      </c>
      <c r="AX1" s="136">
        <v>28</v>
      </c>
      <c r="AY1" s="136">
        <v>29</v>
      </c>
      <c r="AZ1" s="136">
        <v>30</v>
      </c>
      <c r="BA1" s="136">
        <v>31</v>
      </c>
      <c r="BB1" s="136">
        <v>32</v>
      </c>
      <c r="BC1" s="136">
        <v>33</v>
      </c>
      <c r="BD1" s="136">
        <v>34</v>
      </c>
      <c r="BE1" s="136">
        <v>35</v>
      </c>
      <c r="BF1" s="136">
        <v>36</v>
      </c>
      <c r="BG1" s="136">
        <v>37</v>
      </c>
      <c r="BH1" s="136">
        <v>38</v>
      </c>
      <c r="BI1" s="136">
        <v>39</v>
      </c>
      <c r="BJ1" s="136">
        <v>40</v>
      </c>
      <c r="BK1" s="136">
        <v>41</v>
      </c>
      <c r="BL1" s="136">
        <v>42</v>
      </c>
      <c r="BM1" s="136">
        <v>43</v>
      </c>
      <c r="BN1" s="136">
        <v>44</v>
      </c>
      <c r="BO1" s="136">
        <v>45</v>
      </c>
      <c r="BP1" s="136">
        <v>46</v>
      </c>
      <c r="BQ1" s="136">
        <v>47</v>
      </c>
      <c r="BR1" s="136">
        <v>48</v>
      </c>
      <c r="BS1" s="136">
        <v>49</v>
      </c>
      <c r="BT1" s="136">
        <v>50</v>
      </c>
      <c r="BU1" s="136">
        <v>51</v>
      </c>
      <c r="BV1" s="136">
        <v>52</v>
      </c>
      <c r="BW1" s="136">
        <v>53</v>
      </c>
      <c r="BX1" s="136">
        <v>54</v>
      </c>
      <c r="BY1" s="136">
        <v>55</v>
      </c>
      <c r="BZ1" s="136">
        <v>56</v>
      </c>
      <c r="CA1" s="136">
        <v>57</v>
      </c>
      <c r="CB1" s="136">
        <v>58</v>
      </c>
      <c r="CC1" s="136">
        <v>59</v>
      </c>
      <c r="CD1" s="136">
        <v>60</v>
      </c>
      <c r="CE1" s="136">
        <v>61</v>
      </c>
      <c r="CF1" s="136">
        <v>62</v>
      </c>
      <c r="CG1" s="136">
        <v>63</v>
      </c>
      <c r="CH1" s="136">
        <v>64</v>
      </c>
      <c r="CI1" s="136">
        <v>65</v>
      </c>
      <c r="CJ1" s="136">
        <v>66</v>
      </c>
      <c r="CK1" s="136">
        <v>67</v>
      </c>
      <c r="CL1" s="136">
        <v>68</v>
      </c>
      <c r="CM1" s="136">
        <v>69</v>
      </c>
      <c r="CN1" s="136">
        <v>70</v>
      </c>
      <c r="CO1" s="136">
        <v>71</v>
      </c>
      <c r="CP1" s="136">
        <v>72</v>
      </c>
      <c r="CQ1" s="136">
        <v>73</v>
      </c>
      <c r="CR1" s="136">
        <v>74</v>
      </c>
      <c r="CS1" s="136">
        <v>75</v>
      </c>
      <c r="CT1" s="136">
        <v>76</v>
      </c>
      <c r="CU1" s="136">
        <v>77</v>
      </c>
      <c r="CV1" s="136">
        <v>78</v>
      </c>
      <c r="CW1" s="136">
        <v>79</v>
      </c>
      <c r="CX1" s="136">
        <v>80</v>
      </c>
      <c r="CY1" s="136">
        <v>81</v>
      </c>
      <c r="CZ1" s="136">
        <v>82</v>
      </c>
      <c r="DA1" s="136">
        <v>83</v>
      </c>
      <c r="DB1" s="136">
        <v>84</v>
      </c>
      <c r="DC1" s="136">
        <v>85</v>
      </c>
      <c r="DD1" s="136">
        <v>86</v>
      </c>
      <c r="DE1" s="136">
        <v>87</v>
      </c>
      <c r="DF1" s="136">
        <v>88</v>
      </c>
      <c r="DG1" s="136">
        <v>89</v>
      </c>
      <c r="DH1" s="136">
        <v>90</v>
      </c>
      <c r="DI1" s="136">
        <v>91</v>
      </c>
      <c r="DJ1" s="136">
        <v>92</v>
      </c>
      <c r="DK1" s="136">
        <v>93</v>
      </c>
      <c r="DL1" s="136">
        <v>94</v>
      </c>
      <c r="DM1" s="136">
        <v>95</v>
      </c>
      <c r="DN1" s="136">
        <v>96</v>
      </c>
      <c r="DO1" s="136">
        <v>97</v>
      </c>
      <c r="DP1" s="136">
        <v>98</v>
      </c>
      <c r="DQ1" s="136">
        <v>99</v>
      </c>
      <c r="DR1" s="137">
        <v>2000</v>
      </c>
      <c r="DS1" s="136">
        <v>1</v>
      </c>
      <c r="DT1" s="136">
        <v>2</v>
      </c>
      <c r="DU1" s="136">
        <v>3</v>
      </c>
      <c r="DV1" s="136">
        <v>4</v>
      </c>
      <c r="DW1" s="136">
        <v>5</v>
      </c>
      <c r="DX1" s="136">
        <v>6</v>
      </c>
      <c r="DY1" s="136">
        <v>7</v>
      </c>
      <c r="DZ1" s="136">
        <v>8</v>
      </c>
      <c r="EA1" s="136">
        <v>9</v>
      </c>
      <c r="EB1" s="136">
        <v>10</v>
      </c>
      <c r="EC1" s="136">
        <v>11</v>
      </c>
      <c r="ED1" s="136">
        <v>12</v>
      </c>
      <c r="EE1" s="136">
        <v>13</v>
      </c>
      <c r="EF1" s="136">
        <v>14</v>
      </c>
      <c r="EG1" s="136">
        <v>15</v>
      </c>
      <c r="EH1" s="136">
        <v>16</v>
      </c>
      <c r="EI1" s="136">
        <v>17</v>
      </c>
      <c r="EJ1" s="136">
        <v>18</v>
      </c>
      <c r="EK1" s="136">
        <v>19</v>
      </c>
      <c r="EL1" s="136">
        <v>20</v>
      </c>
      <c r="EM1" s="137"/>
    </row>
    <row r="2" spans="1:145">
      <c r="A2" s="137"/>
      <c r="B2" s="137">
        <v>1880</v>
      </c>
      <c r="C2" s="137">
        <v>1881</v>
      </c>
      <c r="D2" s="137">
        <v>1882</v>
      </c>
      <c r="E2" s="137">
        <v>1883</v>
      </c>
      <c r="F2" s="137">
        <v>1884</v>
      </c>
      <c r="G2" s="137">
        <v>1885</v>
      </c>
      <c r="H2" s="137">
        <v>1886</v>
      </c>
      <c r="I2" s="137">
        <v>1887</v>
      </c>
      <c r="J2" s="137">
        <v>1888</v>
      </c>
      <c r="K2" s="137">
        <v>1889</v>
      </c>
      <c r="L2" s="137">
        <v>1890</v>
      </c>
      <c r="M2" s="137">
        <v>1891</v>
      </c>
      <c r="N2" s="137">
        <v>1892</v>
      </c>
      <c r="O2" s="137">
        <v>1893</v>
      </c>
      <c r="P2" s="137">
        <v>1894</v>
      </c>
      <c r="Q2" s="137">
        <v>1895</v>
      </c>
      <c r="R2" s="137">
        <v>1896</v>
      </c>
      <c r="S2" s="137">
        <v>1897</v>
      </c>
      <c r="T2" s="137">
        <v>1898</v>
      </c>
      <c r="U2" s="137">
        <v>1899</v>
      </c>
      <c r="V2" s="137">
        <v>1900</v>
      </c>
      <c r="W2" s="137">
        <v>1901</v>
      </c>
      <c r="X2" s="137">
        <v>1902</v>
      </c>
      <c r="Y2" s="137">
        <v>1903</v>
      </c>
      <c r="Z2" s="137">
        <v>1904</v>
      </c>
      <c r="AA2" s="137">
        <v>1905</v>
      </c>
      <c r="AB2" s="137">
        <v>1906</v>
      </c>
      <c r="AC2" s="137">
        <v>1907</v>
      </c>
      <c r="AD2" s="137">
        <v>1908</v>
      </c>
      <c r="AE2" s="137">
        <v>1909</v>
      </c>
      <c r="AF2" s="137">
        <v>1910</v>
      </c>
      <c r="AG2" s="137">
        <v>1911</v>
      </c>
      <c r="AH2" s="137">
        <v>1912</v>
      </c>
      <c r="AI2" s="137">
        <v>1913</v>
      </c>
      <c r="AJ2" s="137">
        <v>1914</v>
      </c>
      <c r="AK2" s="137">
        <v>1915</v>
      </c>
      <c r="AL2" s="137">
        <v>1916</v>
      </c>
      <c r="AM2" s="137">
        <v>1917</v>
      </c>
      <c r="AN2" s="137">
        <v>1918</v>
      </c>
      <c r="AO2" s="137">
        <v>1919</v>
      </c>
      <c r="AP2" s="137">
        <v>1920</v>
      </c>
      <c r="AQ2" s="137">
        <v>1921</v>
      </c>
      <c r="AR2" s="137">
        <v>1922</v>
      </c>
      <c r="AS2" s="137">
        <v>1923</v>
      </c>
      <c r="AT2" s="137">
        <v>1924</v>
      </c>
      <c r="AU2" s="137">
        <v>1925</v>
      </c>
      <c r="AV2" s="137">
        <v>1926</v>
      </c>
      <c r="AW2" s="137">
        <v>1927</v>
      </c>
      <c r="AX2" s="137">
        <v>1928</v>
      </c>
      <c r="AY2" s="137">
        <v>1929</v>
      </c>
      <c r="AZ2" s="137">
        <v>1930</v>
      </c>
      <c r="BA2" s="137">
        <v>1931</v>
      </c>
      <c r="BB2" s="137">
        <v>1932</v>
      </c>
      <c r="BC2" s="137">
        <v>1933</v>
      </c>
      <c r="BD2" s="137">
        <v>1934</v>
      </c>
      <c r="BE2" s="137">
        <v>1935</v>
      </c>
      <c r="BF2" s="137">
        <v>1936</v>
      </c>
      <c r="BG2" s="137">
        <v>1937</v>
      </c>
      <c r="BH2" s="137">
        <v>1938</v>
      </c>
      <c r="BI2" s="137">
        <v>1939</v>
      </c>
      <c r="BJ2" s="137">
        <v>1940</v>
      </c>
      <c r="BK2" s="137">
        <v>1941</v>
      </c>
      <c r="BL2" s="137">
        <v>1942</v>
      </c>
      <c r="BM2" s="137">
        <v>1943</v>
      </c>
      <c r="BN2" s="137">
        <v>1944</v>
      </c>
      <c r="BO2" s="137">
        <v>1945</v>
      </c>
      <c r="BP2" s="137">
        <v>1946</v>
      </c>
      <c r="BQ2" s="137">
        <v>1947</v>
      </c>
      <c r="BR2" s="137">
        <v>1948</v>
      </c>
      <c r="BS2" s="137">
        <v>1949</v>
      </c>
      <c r="BT2" s="137">
        <v>1950</v>
      </c>
      <c r="BU2" s="137">
        <v>1951</v>
      </c>
      <c r="BV2" s="137">
        <v>1952</v>
      </c>
      <c r="BW2" s="137">
        <v>1953</v>
      </c>
      <c r="BX2" s="137">
        <v>1954</v>
      </c>
      <c r="BY2" s="137">
        <v>1955</v>
      </c>
      <c r="BZ2" s="137">
        <v>1956</v>
      </c>
      <c r="CA2" s="137">
        <v>1957</v>
      </c>
      <c r="CB2" s="137">
        <v>1958</v>
      </c>
      <c r="CC2" s="137">
        <v>1959</v>
      </c>
      <c r="CD2" s="137">
        <v>1960</v>
      </c>
      <c r="CE2" s="137">
        <v>1961</v>
      </c>
      <c r="CF2" s="137">
        <v>1962</v>
      </c>
      <c r="CG2" s="137">
        <v>1963</v>
      </c>
      <c r="CH2" s="137">
        <v>1964</v>
      </c>
      <c r="CI2" s="137">
        <v>1965</v>
      </c>
      <c r="CJ2" s="137">
        <v>1966</v>
      </c>
      <c r="CK2" s="137">
        <v>1967</v>
      </c>
      <c r="CL2" s="137">
        <v>1968</v>
      </c>
      <c r="CM2" s="137">
        <v>1969</v>
      </c>
      <c r="CN2" s="137">
        <v>1970</v>
      </c>
      <c r="CO2" s="137">
        <v>1971</v>
      </c>
      <c r="CP2" s="137">
        <v>1972</v>
      </c>
      <c r="CQ2" s="137">
        <v>1973</v>
      </c>
      <c r="CR2" s="137">
        <v>1974</v>
      </c>
      <c r="CS2" s="137">
        <v>1975</v>
      </c>
      <c r="CT2" s="137">
        <v>1976</v>
      </c>
      <c r="CU2" s="137">
        <v>1977</v>
      </c>
      <c r="CV2" s="137">
        <v>1978</v>
      </c>
      <c r="CW2" s="137">
        <v>1979</v>
      </c>
      <c r="CX2" s="137">
        <v>1980</v>
      </c>
      <c r="CY2" s="137">
        <v>1981</v>
      </c>
      <c r="CZ2" s="137">
        <v>1982</v>
      </c>
      <c r="DA2" s="137">
        <v>1983</v>
      </c>
      <c r="DB2" s="137">
        <v>1984</v>
      </c>
      <c r="DC2" s="137">
        <v>1985</v>
      </c>
      <c r="DD2" s="137">
        <v>1986</v>
      </c>
      <c r="DE2" s="137">
        <v>1987</v>
      </c>
      <c r="DF2" s="137">
        <v>1988</v>
      </c>
      <c r="DG2" s="137">
        <v>1989</v>
      </c>
      <c r="DH2" s="137">
        <v>1990</v>
      </c>
      <c r="DI2" s="137">
        <v>1991</v>
      </c>
      <c r="DJ2" s="137">
        <v>1992</v>
      </c>
      <c r="DK2" s="137">
        <v>1993</v>
      </c>
      <c r="DL2" s="137">
        <v>1994</v>
      </c>
      <c r="DM2" s="137">
        <v>1995</v>
      </c>
      <c r="DN2" s="137">
        <v>1996</v>
      </c>
      <c r="DO2" s="137">
        <v>1997</v>
      </c>
      <c r="DP2" s="137">
        <v>1998</v>
      </c>
      <c r="DQ2" s="137">
        <v>1999</v>
      </c>
      <c r="DR2" s="137">
        <v>2000</v>
      </c>
      <c r="DS2" s="137">
        <v>2001</v>
      </c>
      <c r="DT2" s="137">
        <v>2002</v>
      </c>
      <c r="DU2" s="137">
        <v>2003</v>
      </c>
      <c r="DV2" s="137">
        <v>2004</v>
      </c>
      <c r="DW2" s="137">
        <v>2005</v>
      </c>
      <c r="DX2" s="137">
        <v>2006</v>
      </c>
      <c r="DY2" s="137">
        <v>2007</v>
      </c>
      <c r="DZ2" s="137">
        <v>2008</v>
      </c>
      <c r="EA2" s="137">
        <v>2009</v>
      </c>
      <c r="EB2" s="137">
        <v>2010</v>
      </c>
      <c r="EC2" s="137">
        <v>2011</v>
      </c>
      <c r="ED2" s="137">
        <v>2012</v>
      </c>
      <c r="EE2" s="137">
        <v>2013</v>
      </c>
      <c r="EF2" s="137">
        <v>2014</v>
      </c>
      <c r="EG2" s="137">
        <v>2015</v>
      </c>
      <c r="EH2" s="137">
        <v>2016</v>
      </c>
      <c r="EI2" s="137">
        <v>2017</v>
      </c>
      <c r="EJ2" s="137">
        <v>2018</v>
      </c>
      <c r="EK2" s="137">
        <v>2019</v>
      </c>
      <c r="EL2" s="137">
        <v>2020</v>
      </c>
      <c r="EM2" s="137"/>
    </row>
    <row r="3" spans="1:145">
      <c r="A3" s="280" t="s">
        <v>163</v>
      </c>
      <c r="B3" s="280">
        <v>54.956390076998886</v>
      </c>
      <c r="C3" s="280">
        <v>55.57944764254465</v>
      </c>
      <c r="D3" s="280">
        <v>52.135655744456429</v>
      </c>
      <c r="E3" s="280">
        <v>51.873576007050801</v>
      </c>
      <c r="F3" s="280">
        <v>51.94305214241006</v>
      </c>
      <c r="G3" s="280">
        <v>52.98965030609223</v>
      </c>
      <c r="H3" s="280">
        <v>52.870661247971185</v>
      </c>
      <c r="I3" s="280">
        <v>53.234317515871226</v>
      </c>
      <c r="J3" s="280">
        <v>52.488994056776249</v>
      </c>
      <c r="K3" s="280">
        <v>49.461471109504622</v>
      </c>
      <c r="L3" s="280">
        <v>47.408638563873652</v>
      </c>
      <c r="M3" s="280">
        <v>47.559814198788459</v>
      </c>
      <c r="N3" s="280">
        <v>47.494506330046633</v>
      </c>
      <c r="O3" s="280">
        <v>48.769421861756513</v>
      </c>
      <c r="P3" s="280">
        <v>49.807197108683532</v>
      </c>
      <c r="Q3" s="280">
        <v>48.406230839110187</v>
      </c>
      <c r="R3" s="280">
        <v>47.765726899989652</v>
      </c>
      <c r="S3" s="280">
        <v>45.239624741362398</v>
      </c>
      <c r="T3" s="280">
        <v>44.071190798191431</v>
      </c>
      <c r="U3" s="280">
        <v>42.838381002907035</v>
      </c>
      <c r="V3" s="280">
        <v>41.42870568061123</v>
      </c>
      <c r="W3" s="280">
        <v>41.764523346120306</v>
      </c>
      <c r="X3" s="280">
        <v>42.100990627628327</v>
      </c>
      <c r="Y3" s="280">
        <v>40.334116324308141</v>
      </c>
      <c r="Z3" s="280">
        <v>41.285640596091042</v>
      </c>
      <c r="AA3" s="280">
        <v>41.253280345108962</v>
      </c>
      <c r="AB3" s="280">
        <v>38.694322649376083</v>
      </c>
      <c r="AC3" s="280">
        <v>36.686918711381011</v>
      </c>
      <c r="AD3" s="280">
        <v>39.270613539646327</v>
      </c>
      <c r="AE3" s="280">
        <v>38.528946811467904</v>
      </c>
      <c r="AF3" s="280">
        <v>37.650166018960036</v>
      </c>
      <c r="AG3" s="280">
        <v>35.464301392291176</v>
      </c>
      <c r="AH3" s="280">
        <v>33.613989068973773</v>
      </c>
      <c r="AI3" s="280">
        <v>32.802032462561783</v>
      </c>
      <c r="AJ3" s="280">
        <v>34.435045067232721</v>
      </c>
      <c r="AK3" s="280">
        <v>37.391430458645146</v>
      </c>
      <c r="AL3" s="280">
        <v>40.615954744401286</v>
      </c>
      <c r="AM3" s="280">
        <v>48.36444475735415</v>
      </c>
      <c r="AN3" s="280">
        <v>56.601664458747706</v>
      </c>
      <c r="AO3" s="280">
        <v>68.905950758319676</v>
      </c>
      <c r="AP3" s="280">
        <v>70.291461694836514</v>
      </c>
      <c r="AQ3" s="280">
        <v>79.435667603621624</v>
      </c>
      <c r="AR3" s="280">
        <v>83.285700421479433</v>
      </c>
      <c r="AS3" s="280">
        <v>80.569725873306012</v>
      </c>
      <c r="AT3" s="280">
        <v>77.185671412531534</v>
      </c>
      <c r="AU3" s="280">
        <v>66.409625855465649</v>
      </c>
      <c r="AV3" s="280">
        <v>60.684386067924329</v>
      </c>
      <c r="AW3" s="280">
        <v>60.665126683372804</v>
      </c>
      <c r="AX3" s="280">
        <v>58.635709945137833</v>
      </c>
      <c r="AY3" s="280">
        <v>56.981349769583083</v>
      </c>
      <c r="AZ3" s="280">
        <v>60.804030360587483</v>
      </c>
      <c r="BA3" s="280">
        <v>68.277794481676864</v>
      </c>
      <c r="BB3" s="280">
        <v>76.927606902026994</v>
      </c>
      <c r="BC3" s="280">
        <v>82.075282200175437</v>
      </c>
      <c r="BD3" s="280">
        <v>80.391654323131377</v>
      </c>
      <c r="BE3" s="280">
        <v>75.955485648248057</v>
      </c>
      <c r="BF3" s="280">
        <v>72.916227043867337</v>
      </c>
      <c r="BG3" s="280">
        <v>68.643937640561248</v>
      </c>
      <c r="BH3" s="280">
        <v>69.076495563877515</v>
      </c>
      <c r="BI3" s="280">
        <v>68.092245117542618</v>
      </c>
      <c r="BJ3" s="280">
        <v>64.643491302967277</v>
      </c>
      <c r="BK3" s="280">
        <v>65.234749770256983</v>
      </c>
      <c r="BL3" s="280">
        <v>70.007347249079274</v>
      </c>
      <c r="BM3" s="280">
        <v>84.991514194403891</v>
      </c>
      <c r="BN3" s="280">
        <v>102.62077914435973</v>
      </c>
      <c r="BO3" s="280">
        <v>117.79539837160046</v>
      </c>
      <c r="BP3" s="280">
        <v>126.11800004186678</v>
      </c>
      <c r="BQ3" s="280">
        <v>112.97361452921523</v>
      </c>
      <c r="BR3" s="280">
        <v>99.202160778539763</v>
      </c>
      <c r="BS3" s="280">
        <v>89.177641338593048</v>
      </c>
      <c r="BT3" s="280">
        <v>81.47133085191598</v>
      </c>
      <c r="BU3" s="280">
        <v>70.748145224150122</v>
      </c>
      <c r="BV3" s="280">
        <v>66.437021906828917</v>
      </c>
      <c r="BW3" s="280">
        <v>63.981266997380189</v>
      </c>
      <c r="BX3" s="280">
        <v>63.508536386764114</v>
      </c>
      <c r="BY3" s="280">
        <v>59.473489268074715</v>
      </c>
      <c r="BZ3" s="280">
        <v>55.404470984537781</v>
      </c>
      <c r="CA3" s="280">
        <v>52.050048608800715</v>
      </c>
      <c r="CB3" s="280">
        <v>51.406277250748523</v>
      </c>
      <c r="CC3" s="280">
        <v>49.343006927582401</v>
      </c>
      <c r="CD3" s="280">
        <v>47.009714670766137</v>
      </c>
      <c r="CE3" s="280">
        <v>45.10056567196257</v>
      </c>
      <c r="CF3" s="280">
        <v>42.984601222117739</v>
      </c>
      <c r="CG3" s="280">
        <v>41.548342733302718</v>
      </c>
      <c r="CH3" s="280">
        <v>39.170538851656545</v>
      </c>
      <c r="CI3" s="280">
        <v>37.404922683997796</v>
      </c>
      <c r="CJ3" s="280">
        <v>36.017641687785677</v>
      </c>
      <c r="CK3" s="280">
        <v>35.40617826179183</v>
      </c>
      <c r="CL3" s="280">
        <v>34.943330886487111</v>
      </c>
      <c r="CM3" s="280">
        <v>33.156464809115043</v>
      </c>
      <c r="CN3" s="280">
        <v>32.46102215434491</v>
      </c>
      <c r="CO3" s="280">
        <v>32.401427874687968</v>
      </c>
      <c r="CP3" s="280">
        <v>32.162363122213804</v>
      </c>
      <c r="CQ3" s="280">
        <v>30.678115223079576</v>
      </c>
      <c r="CR3" s="280">
        <v>29.729751209496744</v>
      </c>
      <c r="CS3" s="280">
        <v>31.464962852185195</v>
      </c>
      <c r="CT3" s="280">
        <v>32.927626188428334</v>
      </c>
      <c r="CU3" s="280">
        <v>34.26964576831768</v>
      </c>
      <c r="CV3" s="280">
        <v>35.819061746044646</v>
      </c>
      <c r="CW3" s="280">
        <v>38.425138881678713</v>
      </c>
      <c r="CX3" s="280">
        <v>41.225810850988125</v>
      </c>
      <c r="CY3" s="280">
        <v>43.011536549588961</v>
      </c>
      <c r="CZ3" s="280">
        <v>46.965801732644735</v>
      </c>
      <c r="DA3" s="280">
        <v>50.203726734020677</v>
      </c>
      <c r="DB3" s="280">
        <v>52.384528556688807</v>
      </c>
      <c r="DC3" s="280">
        <v>55.662980356177059</v>
      </c>
      <c r="DD3" s="280">
        <v>58.389932264438983</v>
      </c>
      <c r="DE3" s="280">
        <v>59.7122653807901</v>
      </c>
      <c r="DF3" s="280">
        <v>59.635264639118432</v>
      </c>
      <c r="DG3" s="280">
        <v>59.171655102207268</v>
      </c>
      <c r="DH3" s="280">
        <v>59.719784417388176</v>
      </c>
      <c r="DI3" s="280">
        <v>61.883371785411654</v>
      </c>
      <c r="DJ3" s="280">
        <v>65.15479321501536</v>
      </c>
      <c r="DK3" s="280">
        <v>69.559549076148841</v>
      </c>
      <c r="DL3" s="280">
        <v>71.534264642807017</v>
      </c>
      <c r="DM3" s="280">
        <v>73.895077764906731</v>
      </c>
      <c r="DN3" s="280">
        <v>74.988713810491817</v>
      </c>
      <c r="DO3" s="280">
        <v>74.706442178766835</v>
      </c>
      <c r="DP3" s="280">
        <v>74.019277541402289</v>
      </c>
      <c r="DQ3" s="280">
        <v>73.774779795800811</v>
      </c>
      <c r="DR3" s="280">
        <v>68.011671246682624</v>
      </c>
      <c r="DS3" s="280">
        <v>68.361835743237251</v>
      </c>
      <c r="DT3" s="280">
        <v>70.298841876800267</v>
      </c>
      <c r="DU3" s="280">
        <v>72.356412900242077</v>
      </c>
      <c r="DV3" s="280">
        <v>76.30654338273726</v>
      </c>
      <c r="DW3" s="280">
        <v>76.691292452439626</v>
      </c>
      <c r="DX3" s="280">
        <v>75.352804186318707</v>
      </c>
      <c r="DY3" s="280">
        <v>74.428902471198271</v>
      </c>
      <c r="DZ3" s="280">
        <v>80.629937076807167</v>
      </c>
      <c r="EA3" s="280">
        <v>92.546496276353366</v>
      </c>
      <c r="EB3" s="280">
        <v>99.435452363537919</v>
      </c>
      <c r="EC3" s="280">
        <v>103.72547438227355</v>
      </c>
      <c r="ED3" s="280">
        <v>107.67921270379118</v>
      </c>
      <c r="EE3" s="280">
        <v>109.6620937059601</v>
      </c>
      <c r="EF3" s="280">
        <v>110.07365916958464</v>
      </c>
      <c r="EG3" s="280">
        <v>109.18149540254655</v>
      </c>
      <c r="EH3" s="280">
        <v>110.06697164844651</v>
      </c>
      <c r="EI3" s="280">
        <v>108.55271393613747</v>
      </c>
      <c r="EJ3" s="280">
        <v>108.17424976355647</v>
      </c>
      <c r="EK3" s="280">
        <v>108.4097510475909</v>
      </c>
      <c r="EL3" s="280">
        <v>127.10111854204544</v>
      </c>
      <c r="EM3" s="280"/>
      <c r="EN3" s="283"/>
      <c r="EO3" s="283"/>
    </row>
    <row r="4" spans="1:145">
      <c r="A4" s="281" t="s">
        <v>615</v>
      </c>
      <c r="B4" s="282">
        <v>4.3889472360740092</v>
      </c>
      <c r="C4" s="282">
        <v>4.0989489614808479</v>
      </c>
      <c r="D4" s="282">
        <v>4.0517029623279743</v>
      </c>
      <c r="E4" s="282">
        <v>3.8736297436793041</v>
      </c>
      <c r="F4" s="282">
        <v>3.83580859416442</v>
      </c>
      <c r="G4" s="282">
        <v>3.8143438179485378</v>
      </c>
      <c r="H4" s="282">
        <v>3.7068380449641145</v>
      </c>
      <c r="I4" s="282">
        <v>3.6697793502498524</v>
      </c>
      <c r="J4" s="282">
        <v>3.6302738872997931</v>
      </c>
      <c r="K4" s="282">
        <v>3.5373561180951429</v>
      </c>
      <c r="L4" s="282">
        <v>3.5775190003991417</v>
      </c>
      <c r="M4" s="282">
        <v>3.6459099219096074</v>
      </c>
      <c r="N4" s="282">
        <v>3.6724016973530942</v>
      </c>
      <c r="O4" s="282">
        <v>3.6959838831564267</v>
      </c>
      <c r="P4" s="282">
        <v>3.6245507735174889</v>
      </c>
      <c r="Q4" s="282">
        <v>3.5287099436049152</v>
      </c>
      <c r="R4" s="282">
        <v>3.4627891838686971</v>
      </c>
      <c r="S4" s="282">
        <v>3.299843891500378</v>
      </c>
      <c r="T4" s="282">
        <v>3.4279260333002775</v>
      </c>
      <c r="U4" s="282">
        <v>3.3420020479008032</v>
      </c>
      <c r="V4" s="282">
        <v>3.369534990236899</v>
      </c>
      <c r="W4" s="282">
        <v>3.350166819176799</v>
      </c>
      <c r="X4" s="282">
        <v>3.2804529215430671</v>
      </c>
      <c r="Y4" s="282">
        <v>3.3299196581494561</v>
      </c>
      <c r="Z4" s="282">
        <v>3.4303628676291376</v>
      </c>
      <c r="AA4" s="282">
        <v>3.338419888231388</v>
      </c>
      <c r="AB4" s="282">
        <v>3.3537695067059903</v>
      </c>
      <c r="AC4" s="282">
        <v>3.3762869944645097</v>
      </c>
      <c r="AD4" s="282">
        <v>3.4212559278956531</v>
      </c>
      <c r="AE4" s="282">
        <v>3.4066078309851893</v>
      </c>
      <c r="AF4" s="282">
        <v>3.4724163516129374</v>
      </c>
      <c r="AG4" s="282">
        <v>3.5171880171901417</v>
      </c>
      <c r="AH4" s="282">
        <v>3.6080006837464635</v>
      </c>
      <c r="AI4" s="282">
        <v>3.7447168065981282</v>
      </c>
      <c r="AJ4" s="282">
        <v>3.8448629884871464</v>
      </c>
      <c r="AK4" s="282">
        <v>4.2657791561189287</v>
      </c>
      <c r="AL4" s="282">
        <v>4.5070698430917284</v>
      </c>
      <c r="AM4" s="282">
        <v>4.6158211346985052</v>
      </c>
      <c r="AN4" s="282">
        <v>4.6581877992486787</v>
      </c>
      <c r="AO4" s="282">
        <v>4.9167928721408956</v>
      </c>
      <c r="AP4" s="282">
        <v>5.590375244203682</v>
      </c>
      <c r="AQ4" s="282">
        <v>5.431893198844195</v>
      </c>
      <c r="AR4" s="282">
        <v>4.7167161253799774</v>
      </c>
      <c r="AS4" s="282">
        <v>4.7041358604761276</v>
      </c>
      <c r="AT4" s="282">
        <v>5.2316460720805891</v>
      </c>
      <c r="AU4" s="282">
        <v>5.0691909831975392</v>
      </c>
      <c r="AV4" s="282">
        <v>4.7589640608788901</v>
      </c>
      <c r="AW4" s="282">
        <v>4.476248466623602</v>
      </c>
      <c r="AX4" s="282">
        <v>4.384563701622489</v>
      </c>
      <c r="AY4" s="282">
        <v>4.514809285461105</v>
      </c>
      <c r="AZ4" s="282">
        <v>4.3283489013832304</v>
      </c>
      <c r="BA4" s="282">
        <v>4.3403798033335033</v>
      </c>
      <c r="BB4" s="282">
        <v>4.736058091952235</v>
      </c>
      <c r="BC4" s="282">
        <v>4.3401189622151692</v>
      </c>
      <c r="BD4" s="282">
        <v>4.0191382535496789</v>
      </c>
      <c r="BE4" s="282">
        <v>3.6884124365608781</v>
      </c>
      <c r="BF4" s="282">
        <v>3.5471022244886381</v>
      </c>
      <c r="BG4" s="282">
        <v>3.5372231213504817</v>
      </c>
      <c r="BH4" s="282">
        <v>3.4930497544622687</v>
      </c>
      <c r="BI4" s="282">
        <v>3.5312408693343498</v>
      </c>
      <c r="BJ4" s="282">
        <v>3.480925434848174</v>
      </c>
      <c r="BK4" s="282">
        <v>3.1781675578372246</v>
      </c>
      <c r="BL4" s="282">
        <v>3.0705520471001342</v>
      </c>
      <c r="BM4" s="282">
        <v>2.9314583544143078</v>
      </c>
      <c r="BN4" s="282">
        <v>2.8270071869410365</v>
      </c>
      <c r="BO4" s="282">
        <v>2.5051657976665189</v>
      </c>
      <c r="BP4" s="282">
        <v>2.5933411847352592</v>
      </c>
      <c r="BQ4" s="282">
        <v>2.7836865375032804</v>
      </c>
      <c r="BR4" s="282">
        <v>3.1263941147782237</v>
      </c>
      <c r="BS4" s="282">
        <v>3.2037159685296484</v>
      </c>
      <c r="BT4" s="282">
        <v>3.3384165276142705</v>
      </c>
      <c r="BU4" s="282">
        <v>3.6360824503784746</v>
      </c>
      <c r="BV4" s="282">
        <v>3.7076114384836409</v>
      </c>
      <c r="BW4" s="282">
        <v>3.8859888322608303</v>
      </c>
      <c r="BX4" s="282">
        <v>3.8003285379728537</v>
      </c>
      <c r="BY4" s="282">
        <v>4.0846663612208181</v>
      </c>
      <c r="BZ4" s="282">
        <v>4.5881095197569968</v>
      </c>
      <c r="CA4" s="282">
        <v>5.2089704455521275</v>
      </c>
      <c r="CB4" s="282">
        <v>4.938727700233601</v>
      </c>
      <c r="CC4" s="282">
        <v>5.1611230677952165</v>
      </c>
      <c r="CD4" s="282">
        <v>5.2452987823633794</v>
      </c>
      <c r="CE4" s="282">
        <v>5.3175610936703572</v>
      </c>
      <c r="CF4" s="282">
        <v>5.404226214003228</v>
      </c>
      <c r="CG4" s="282">
        <v>5.1507343859217931</v>
      </c>
      <c r="CH4" s="282">
        <v>5.5474876729829576</v>
      </c>
      <c r="CI4" s="282">
        <v>5.6047920372860993</v>
      </c>
      <c r="CJ4" s="282">
        <v>6.0090792128613968</v>
      </c>
      <c r="CK4" s="282">
        <v>5.9143370739222769</v>
      </c>
      <c r="CL4" s="282">
        <v>6.2427532379929689</v>
      </c>
      <c r="CM4" s="282">
        <v>6.9569775712657984</v>
      </c>
      <c r="CN4" s="282">
        <v>7.738080489665994</v>
      </c>
      <c r="CO4" s="282">
        <v>7.172798878176966</v>
      </c>
      <c r="CP4" s="282">
        <v>7.0786212828744866</v>
      </c>
      <c r="CQ4" s="282">
        <v>7.7288542084285092</v>
      </c>
      <c r="CR4" s="282">
        <v>9.1432060256294765</v>
      </c>
      <c r="CS4" s="282">
        <v>9.2552339902871825</v>
      </c>
      <c r="CT4" s="282">
        <v>9.1666708924208358</v>
      </c>
      <c r="CU4" s="282">
        <v>8.8111855569730064</v>
      </c>
      <c r="CV4" s="282">
        <v>8.8964332495417633</v>
      </c>
      <c r="CW4" s="282">
        <v>9.6977695401378501</v>
      </c>
      <c r="CX4" s="282">
        <v>11.535791696465607</v>
      </c>
      <c r="CY4" s="282">
        <v>13.345561960613569</v>
      </c>
      <c r="CZ4" s="282">
        <v>12.814365727383864</v>
      </c>
      <c r="DA4" s="282">
        <v>11.236704519443364</v>
      </c>
      <c r="DB4" s="282">
        <v>11.434780272377134</v>
      </c>
      <c r="DC4" s="282">
        <v>10.097612460465276</v>
      </c>
      <c r="DD4" s="282">
        <v>8.0606605134137084</v>
      </c>
      <c r="DE4" s="282">
        <v>8.3382443119729146</v>
      </c>
      <c r="DF4" s="282">
        <v>8.47547972563763</v>
      </c>
      <c r="DG4" s="282">
        <v>8.6089130963360354</v>
      </c>
      <c r="DH4" s="282">
        <v>9.4192274080919915</v>
      </c>
      <c r="DI4" s="282">
        <v>8.6567536224688322</v>
      </c>
      <c r="DJ4" s="282">
        <v>7.8768034835886436</v>
      </c>
      <c r="DK4" s="282">
        <v>6.5089018292651293</v>
      </c>
      <c r="DL4" s="282">
        <v>7.1703828784478141</v>
      </c>
      <c r="DM4" s="282">
        <v>7.0350562468802664</v>
      </c>
      <c r="DN4" s="282">
        <v>6.3489046789688235</v>
      </c>
      <c r="DO4" s="282">
        <v>5.681232578773721</v>
      </c>
      <c r="DP4" s="282">
        <v>4.604777462137128</v>
      </c>
      <c r="DQ4" s="282">
        <v>4.7630222804115991</v>
      </c>
      <c r="DR4" s="282">
        <v>5.2262184710186199</v>
      </c>
      <c r="DS4" s="282">
        <v>4.5776818943941731</v>
      </c>
      <c r="DT4" s="282">
        <v>4.3727096631489175</v>
      </c>
      <c r="DU4" s="282">
        <v>3.7820490195673719</v>
      </c>
      <c r="DV4" s="282">
        <v>3.9591335351974695</v>
      </c>
      <c r="DW4" s="282">
        <v>3.6470861085801975</v>
      </c>
      <c r="DX4" s="282">
        <v>4.0591776719563857</v>
      </c>
      <c r="DY4" s="282">
        <v>4.2074639194716674</v>
      </c>
      <c r="DZ4" s="282">
        <v>3.7222649317588288</v>
      </c>
      <c r="EA4" s="282">
        <v>3.2654243102666958</v>
      </c>
      <c r="EB4" s="282">
        <v>3.1079230116871686</v>
      </c>
      <c r="EC4" s="282">
        <v>3.0372370623714149</v>
      </c>
      <c r="ED4" s="282">
        <v>2.243201686465452</v>
      </c>
      <c r="EE4" s="282">
        <v>2.3164926049338872</v>
      </c>
      <c r="EF4" s="282">
        <v>2.1090789140684865</v>
      </c>
      <c r="EG4" s="282">
        <v>1.5215098341520927</v>
      </c>
      <c r="EH4" s="282">
        <v>1.1782739724727722</v>
      </c>
      <c r="EI4" s="282">
        <v>1.5226256144182382</v>
      </c>
      <c r="EJ4" s="282">
        <v>1.8323107640352378</v>
      </c>
      <c r="EK4" s="282">
        <v>1.1732337788668621</v>
      </c>
      <c r="EL4" s="282">
        <v>0.46071800328593543</v>
      </c>
      <c r="EM4" s="282"/>
    </row>
    <row r="5" spans="1:145">
      <c r="A5" s="281" t="s">
        <v>614</v>
      </c>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v>160</v>
      </c>
      <c r="AK5" s="281">
        <v>160</v>
      </c>
      <c r="AL5" s="281">
        <v>160</v>
      </c>
      <c r="AM5" s="281">
        <v>160</v>
      </c>
      <c r="AN5" s="281"/>
      <c r="AO5" s="281"/>
      <c r="AP5" s="281"/>
      <c r="AQ5" s="281"/>
      <c r="AR5" s="281"/>
      <c r="AS5" s="281"/>
      <c r="AT5" s="281"/>
      <c r="AU5" s="281"/>
      <c r="AV5" s="281"/>
      <c r="AW5" s="281"/>
      <c r="AX5" s="281"/>
      <c r="AY5" s="281">
        <v>160</v>
      </c>
      <c r="AZ5" s="281">
        <v>160</v>
      </c>
      <c r="BA5" s="281">
        <v>160</v>
      </c>
      <c r="BB5" s="281">
        <v>160</v>
      </c>
      <c r="BC5" s="281">
        <v>160</v>
      </c>
      <c r="BD5" s="281"/>
      <c r="BE5" s="281"/>
      <c r="BF5" s="281"/>
      <c r="BG5" s="281"/>
      <c r="BH5" s="281"/>
      <c r="BI5" s="281">
        <v>160</v>
      </c>
      <c r="BJ5" s="281">
        <v>160</v>
      </c>
      <c r="BK5" s="281">
        <v>160</v>
      </c>
      <c r="BL5" s="281">
        <v>160</v>
      </c>
      <c r="BM5" s="281">
        <v>160</v>
      </c>
      <c r="BN5" s="281">
        <v>160</v>
      </c>
      <c r="BO5" s="281">
        <v>160</v>
      </c>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c r="DM5" s="281"/>
      <c r="DN5" s="281"/>
      <c r="DO5" s="281"/>
      <c r="DP5" s="281"/>
      <c r="DQ5" s="281"/>
      <c r="DR5" s="281"/>
      <c r="DS5" s="281"/>
      <c r="DT5" s="281"/>
      <c r="DU5" s="281"/>
      <c r="DV5" s="281"/>
      <c r="DW5" s="281"/>
      <c r="DX5" s="281"/>
      <c r="DY5" s="281">
        <v>160</v>
      </c>
      <c r="DZ5" s="281">
        <v>160</v>
      </c>
      <c r="EA5" s="281"/>
      <c r="EB5" s="281"/>
      <c r="EC5" s="281"/>
      <c r="ED5" s="281"/>
      <c r="EE5" s="281"/>
      <c r="EF5" s="281"/>
      <c r="EG5" s="281"/>
      <c r="EH5" s="281"/>
      <c r="EI5" s="281"/>
      <c r="EJ5" s="281"/>
      <c r="EK5" s="281"/>
      <c r="EL5" s="281">
        <v>160</v>
      </c>
      <c r="EM5" s="281">
        <v>160</v>
      </c>
    </row>
    <row r="6" spans="1:145">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9"/>
      <c r="CG6" s="279"/>
      <c r="CH6" s="279"/>
      <c r="CI6" s="279"/>
      <c r="CJ6" s="279"/>
      <c r="CK6" s="279"/>
      <c r="CL6" s="279"/>
      <c r="CM6" s="279"/>
      <c r="CN6" s="279"/>
      <c r="CO6" s="279"/>
      <c r="CP6" s="279"/>
      <c r="CQ6" s="279"/>
      <c r="CR6" s="279"/>
      <c r="CS6" s="279"/>
      <c r="CT6" s="279"/>
      <c r="CU6" s="279"/>
      <c r="CV6" s="279"/>
      <c r="CW6" s="279"/>
      <c r="CX6" s="279"/>
      <c r="CY6" s="279"/>
      <c r="CZ6" s="279"/>
      <c r="DA6" s="279"/>
      <c r="DB6" s="279"/>
      <c r="DC6" s="279"/>
      <c r="DD6" s="279"/>
      <c r="DE6" s="279"/>
      <c r="DF6" s="279"/>
      <c r="DG6" s="279"/>
      <c r="DH6" s="279"/>
      <c r="DI6" s="279"/>
      <c r="DJ6" s="279"/>
      <c r="DK6" s="279"/>
      <c r="DL6" s="279"/>
      <c r="DM6" s="279"/>
      <c r="DN6" s="279"/>
      <c r="DO6" s="279"/>
      <c r="DP6" s="279"/>
      <c r="DQ6" s="279"/>
      <c r="DR6" s="279"/>
      <c r="DS6" s="279"/>
      <c r="DT6" s="279"/>
      <c r="DU6" s="279"/>
      <c r="DV6" s="279"/>
      <c r="DW6" s="279"/>
      <c r="DX6" s="279"/>
      <c r="DY6" s="279"/>
      <c r="DZ6" s="279"/>
      <c r="EA6" s="279"/>
      <c r="EB6" s="279"/>
      <c r="EC6" s="279"/>
      <c r="ED6" s="279"/>
      <c r="EE6" s="279"/>
      <c r="EF6" s="279"/>
      <c r="EG6" s="279"/>
      <c r="EH6" s="279"/>
      <c r="EI6" s="279"/>
      <c r="EJ6" s="279"/>
      <c r="EK6" s="279"/>
      <c r="EL6" s="279"/>
      <c r="EM6" s="279"/>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28DEB-38B4-4564-9DA1-3C8B4DA056F7}">
  <sheetPr>
    <tabColor theme="3" tint="0.39997558519241921"/>
    <pageSetUpPr fitToPage="1"/>
  </sheetPr>
  <dimension ref="A2:P56"/>
  <sheetViews>
    <sheetView zoomScaleNormal="100" workbookViewId="0">
      <pane xSplit="2" ySplit="4" topLeftCell="C35" activePane="bottomRight" state="frozen"/>
      <selection activeCell="F12" sqref="F12"/>
      <selection pane="topRight" activeCell="F12" sqref="F12"/>
      <selection pane="bottomLeft" activeCell="F12" sqref="F12"/>
      <selection pane="bottomRight" activeCell="F12" sqref="F12"/>
    </sheetView>
  </sheetViews>
  <sheetFormatPr defaultColWidth="8.7109375" defaultRowHeight="12.75" outlineLevelCol="1"/>
  <cols>
    <col min="1" max="1" width="18.140625" style="119" customWidth="1"/>
    <col min="2" max="2" width="25.42578125" style="119" hidden="1" customWidth="1" outlineLevel="1"/>
    <col min="3" max="3" width="13" style="119" customWidth="1" collapsed="1"/>
    <col min="4" max="4" width="14.28515625" style="119" customWidth="1"/>
    <col min="5" max="5" width="13" style="119" customWidth="1"/>
    <col min="6" max="6" width="14.42578125" style="119" customWidth="1"/>
    <col min="7" max="7" width="13" style="128" customWidth="1"/>
    <col min="8" max="8" width="13.7109375" style="128" customWidth="1"/>
    <col min="9" max="9" width="14.42578125" style="128" customWidth="1"/>
    <col min="10" max="10" width="16.5703125" style="128" customWidth="1"/>
    <col min="11" max="12" width="13" style="128" customWidth="1"/>
    <col min="13" max="13" width="17.5703125" style="119" customWidth="1"/>
    <col min="14" max="14" width="3.85546875" style="119" customWidth="1"/>
    <col min="15" max="15" width="8.7109375" style="119" customWidth="1"/>
    <col min="16" max="16" width="0" style="119" hidden="1" customWidth="1"/>
    <col min="17" max="16384" width="8.7109375" style="119"/>
  </cols>
  <sheetData>
    <row r="2" spans="1:16" s="130" customFormat="1" ht="17.25" customHeight="1">
      <c r="A2" s="331" t="s">
        <v>185</v>
      </c>
      <c r="B2" s="129"/>
      <c r="C2" s="129"/>
      <c r="D2" s="129"/>
      <c r="E2" s="129"/>
      <c r="F2" s="129"/>
      <c r="G2" s="129"/>
      <c r="H2" s="129"/>
      <c r="I2" s="129"/>
      <c r="J2" s="129"/>
      <c r="K2" s="129"/>
      <c r="L2" s="129"/>
      <c r="M2" s="129"/>
    </row>
    <row r="3" spans="1:16">
      <c r="A3" s="131" t="s">
        <v>362</v>
      </c>
      <c r="B3" s="131"/>
      <c r="C3" s="131"/>
      <c r="D3" s="131"/>
      <c r="E3" s="131"/>
      <c r="F3" s="131"/>
      <c r="G3" s="131"/>
      <c r="H3" s="131"/>
      <c r="I3" s="131"/>
      <c r="J3" s="131"/>
      <c r="K3" s="131"/>
      <c r="L3" s="131"/>
      <c r="M3" s="131"/>
    </row>
    <row r="4" spans="1:16" ht="78" customHeight="1">
      <c r="A4" s="132"/>
      <c r="B4" s="132"/>
      <c r="C4" s="121" t="s">
        <v>859</v>
      </c>
      <c r="D4" s="121" t="s">
        <v>860</v>
      </c>
      <c r="E4" s="121" t="s">
        <v>861</v>
      </c>
      <c r="F4" s="121" t="s">
        <v>862</v>
      </c>
      <c r="G4" s="121" t="s">
        <v>863</v>
      </c>
      <c r="H4" s="121" t="s">
        <v>864</v>
      </c>
      <c r="I4" s="121" t="s">
        <v>865</v>
      </c>
      <c r="J4" s="121" t="s">
        <v>866</v>
      </c>
      <c r="K4" s="121" t="s">
        <v>598</v>
      </c>
      <c r="L4" s="121" t="s">
        <v>867</v>
      </c>
      <c r="M4" s="121" t="s">
        <v>868</v>
      </c>
    </row>
    <row r="5" spans="1:16">
      <c r="A5" s="408" t="s">
        <v>87</v>
      </c>
      <c r="B5" s="266"/>
      <c r="C5" s="126">
        <v>1.760000576728767</v>
      </c>
      <c r="D5" s="126">
        <v>74.313715680601675</v>
      </c>
      <c r="E5" s="126">
        <v>0.51109459253466083</v>
      </c>
      <c r="F5" s="126">
        <v>20.096580711887199</v>
      </c>
      <c r="G5" s="126">
        <v>13.105133441919302</v>
      </c>
      <c r="H5" s="126">
        <v>7.0241911117388751</v>
      </c>
      <c r="I5" s="126">
        <v>9.8604204882825215</v>
      </c>
      <c r="J5" s="126">
        <v>-4.6383222180841921</v>
      </c>
      <c r="K5" s="126">
        <v>-3.3056171384410922</v>
      </c>
      <c r="L5" s="126">
        <v>-6.5202599583141785</v>
      </c>
      <c r="M5" s="126">
        <v>14.855362888653072</v>
      </c>
      <c r="N5" s="127"/>
      <c r="O5" s="127"/>
    </row>
    <row r="6" spans="1:16">
      <c r="A6" s="125" t="s">
        <v>125</v>
      </c>
      <c r="B6" s="266"/>
      <c r="C6" s="126">
        <v>1.9697425548093195</v>
      </c>
      <c r="D6" s="126">
        <v>82.1500700328303</v>
      </c>
      <c r="E6" s="126">
        <v>0.52152451291031066</v>
      </c>
      <c r="F6" s="126">
        <v>20.442078088311813</v>
      </c>
      <c r="G6" s="126">
        <v>12.455203064122351</v>
      </c>
      <c r="H6" s="126">
        <v>7.0457807363533806</v>
      </c>
      <c r="I6" s="126">
        <v>9.4594123040628837</v>
      </c>
      <c r="J6" s="126">
        <v>-4.7409920463746982</v>
      </c>
      <c r="K6" s="126">
        <v>-3.5671430014232683</v>
      </c>
      <c r="L6" s="126">
        <v>-7.1390599919130553</v>
      </c>
      <c r="M6" s="126">
        <v>10.901060991713454</v>
      </c>
      <c r="N6" s="127"/>
      <c r="O6" s="127"/>
    </row>
    <row r="7" spans="1:16" ht="15" customHeight="1">
      <c r="A7" s="122" t="s">
        <v>43</v>
      </c>
      <c r="B7" s="122" t="s">
        <v>43</v>
      </c>
      <c r="C7" s="123">
        <v>2.9159502983093262</v>
      </c>
      <c r="D7" s="123">
        <v>117.63011932373047</v>
      </c>
      <c r="E7" s="123">
        <v>0.60051441192626953</v>
      </c>
      <c r="F7" s="123">
        <v>27.044261932373047</v>
      </c>
      <c r="G7" s="123" t="s">
        <v>60</v>
      </c>
      <c r="H7" s="123" t="s">
        <v>46</v>
      </c>
      <c r="I7" s="123" t="s">
        <v>46</v>
      </c>
      <c r="J7" s="123">
        <v>-6.0032448633054036</v>
      </c>
      <c r="K7" s="123">
        <v>-7.1245201626886203</v>
      </c>
      <c r="L7" s="123">
        <v>-11.782623241749524</v>
      </c>
      <c r="M7" s="123">
        <v>11.472723841713107</v>
      </c>
    </row>
    <row r="8" spans="1:16" ht="13.5" customHeight="1">
      <c r="A8" s="122" t="s">
        <v>123</v>
      </c>
      <c r="B8" s="122" t="s">
        <v>123</v>
      </c>
      <c r="C8" s="123">
        <v>5.3212761878967285E-2</v>
      </c>
      <c r="D8" s="123">
        <v>2.2344834804534912</v>
      </c>
      <c r="E8" s="123">
        <v>8.6779117584228516E-2</v>
      </c>
      <c r="F8" s="123">
        <v>3.6340298652648926</v>
      </c>
      <c r="G8" s="123" t="s">
        <v>60</v>
      </c>
      <c r="H8" s="123">
        <v>10.287671232876713</v>
      </c>
      <c r="I8" s="123">
        <v>12.356092071524058</v>
      </c>
      <c r="J8" s="123">
        <v>-6.8760979472733847</v>
      </c>
      <c r="K8" s="123">
        <v>-1.5892152245396887</v>
      </c>
      <c r="L8" s="123">
        <v>1.0808063438264972</v>
      </c>
      <c r="M8" s="123" t="s">
        <v>46</v>
      </c>
    </row>
    <row r="9" spans="1:16" ht="13.5" customHeight="1">
      <c r="A9" s="122" t="s">
        <v>67</v>
      </c>
      <c r="B9" s="122" t="s">
        <v>67</v>
      </c>
      <c r="C9" s="123">
        <v>0.72260379791259766</v>
      </c>
      <c r="D9" s="123">
        <v>39.135646820068359</v>
      </c>
      <c r="E9" s="123">
        <v>0.28295779228210449</v>
      </c>
      <c r="F9" s="123">
        <v>11.649833679199219</v>
      </c>
      <c r="G9" s="123">
        <v>11.144758537179897</v>
      </c>
      <c r="H9" s="123">
        <v>10.583561643835617</v>
      </c>
      <c r="I9" s="123">
        <v>9.7318449549721162</v>
      </c>
      <c r="J9" s="123">
        <v>-19.010847984830615</v>
      </c>
      <c r="K9" s="123">
        <v>-4.982168919941258</v>
      </c>
      <c r="L9" s="123">
        <v>-3.9618520060234408</v>
      </c>
      <c r="M9" s="123">
        <v>42.108670849597935</v>
      </c>
    </row>
    <row r="10" spans="1:16" ht="13.5" customHeight="1">
      <c r="A10" s="122" t="s">
        <v>124</v>
      </c>
      <c r="B10" s="122" t="s">
        <v>124</v>
      </c>
      <c r="C10" s="123">
        <v>4.4954423904418945</v>
      </c>
      <c r="D10" s="123">
        <v>120.36959075927734</v>
      </c>
      <c r="E10" s="123">
        <v>0.46782088279724121</v>
      </c>
      <c r="F10" s="123">
        <v>17.927803039550781</v>
      </c>
      <c r="G10" s="123" t="s">
        <v>60</v>
      </c>
      <c r="H10" s="123">
        <v>5.2109589041095887</v>
      </c>
      <c r="I10" s="123">
        <v>9.219993126115904</v>
      </c>
      <c r="J10" s="123">
        <v>-2.81332929545666</v>
      </c>
      <c r="K10" s="123">
        <v>-0.36265370235460404</v>
      </c>
      <c r="L10" s="123">
        <v>-1.9628832285197804</v>
      </c>
      <c r="M10" s="123">
        <v>60.8158829838464</v>
      </c>
    </row>
    <row r="11" spans="1:16" ht="13.5" customHeight="1">
      <c r="A11" s="122" t="s">
        <v>871</v>
      </c>
      <c r="B11" s="122" t="s">
        <v>56</v>
      </c>
      <c r="C11" s="123">
        <v>3.8148841857910156</v>
      </c>
      <c r="D11" s="123">
        <v>153.02778625488281</v>
      </c>
      <c r="E11" s="123" t="s">
        <v>46</v>
      </c>
      <c r="F11" s="123" t="s">
        <v>46</v>
      </c>
      <c r="G11" s="123">
        <v>24.201481065186243</v>
      </c>
      <c r="H11" s="123">
        <v>6.2931506849315069</v>
      </c>
      <c r="I11" s="123">
        <v>15.722387884602391</v>
      </c>
      <c r="J11" s="123">
        <v>0.66138395003601769</v>
      </c>
      <c r="K11" s="123">
        <v>-6.4477121026107556</v>
      </c>
      <c r="L11" s="123">
        <v>-8.0534766578398855</v>
      </c>
      <c r="M11" s="123" t="s">
        <v>46</v>
      </c>
    </row>
    <row r="12" spans="1:16" ht="13.5" customHeight="1">
      <c r="A12" s="122" t="s">
        <v>376</v>
      </c>
      <c r="B12" s="122" t="s">
        <v>376</v>
      </c>
      <c r="C12" s="123">
        <v>-4.6019554138183594E-2</v>
      </c>
      <c r="D12" s="123">
        <v>12.968376159667969</v>
      </c>
      <c r="E12" s="123">
        <v>0.58041048049926758</v>
      </c>
      <c r="F12" s="123">
        <v>22.131309509277344</v>
      </c>
      <c r="G12" s="123" t="s">
        <v>60</v>
      </c>
      <c r="H12" s="123">
        <v>6.0164383561643833</v>
      </c>
      <c r="I12" s="123">
        <v>3.9543254180434015</v>
      </c>
      <c r="J12" s="123">
        <v>-3.4760303101998598</v>
      </c>
      <c r="K12" s="123">
        <v>-0.88853224342122705</v>
      </c>
      <c r="L12" s="123">
        <v>-1.6793059685610536</v>
      </c>
      <c r="M12" s="123">
        <v>53.858468226335447</v>
      </c>
    </row>
    <row r="13" spans="1:16" ht="13.5" customHeight="1">
      <c r="A13" s="122" t="s">
        <v>68</v>
      </c>
      <c r="B13" s="122" t="s">
        <v>68</v>
      </c>
      <c r="C13" s="123">
        <v>-0.48316383361816406</v>
      </c>
      <c r="D13" s="123">
        <v>-6.643064022064209</v>
      </c>
      <c r="E13" s="123">
        <v>0.84250736236572266</v>
      </c>
      <c r="F13" s="123">
        <v>32.906745910644531</v>
      </c>
      <c r="G13" s="123">
        <v>4.323340871744314</v>
      </c>
      <c r="H13" s="123">
        <v>10.150684931506849</v>
      </c>
      <c r="I13" s="123">
        <v>3.2059139603630724</v>
      </c>
      <c r="J13" s="123">
        <v>-2.4671301189202341</v>
      </c>
      <c r="K13" s="123">
        <v>-1.596734409820135</v>
      </c>
      <c r="L13" s="123">
        <v>-2.4671927096025166</v>
      </c>
      <c r="M13" s="123">
        <v>37.567338411677177</v>
      </c>
    </row>
    <row r="14" spans="1:16" ht="13.5" customHeight="1">
      <c r="A14" s="122" t="s">
        <v>50</v>
      </c>
      <c r="B14" s="122" t="s">
        <v>50</v>
      </c>
      <c r="C14" s="123">
        <v>2.3048572540283203</v>
      </c>
      <c r="D14" s="123">
        <v>99.933990478515625</v>
      </c>
      <c r="E14" s="123">
        <v>0.61941194534301758</v>
      </c>
      <c r="F14" s="123">
        <v>24.017980575561523</v>
      </c>
      <c r="G14" s="123" t="s">
        <v>60</v>
      </c>
      <c r="H14" s="123">
        <v>6.3369863013698629</v>
      </c>
      <c r="I14" s="123">
        <v>10.545315351680728</v>
      </c>
      <c r="J14" s="123">
        <v>-6.0954177015715851</v>
      </c>
      <c r="K14" s="123">
        <v>-2.918445382202854</v>
      </c>
      <c r="L14" s="123">
        <v>-8.1937237130076692</v>
      </c>
      <c r="M14" s="123">
        <v>3.3277050074580203</v>
      </c>
      <c r="P14" s="267" t="s">
        <v>601</v>
      </c>
    </row>
    <row r="15" spans="1:16" ht="13.5" customHeight="1">
      <c r="A15" s="122" t="s">
        <v>69</v>
      </c>
      <c r="B15" s="122" t="s">
        <v>69</v>
      </c>
      <c r="C15" s="123">
        <v>9.958958625793457E-2</v>
      </c>
      <c r="D15" s="123">
        <v>-6.7168622016906738</v>
      </c>
      <c r="E15" s="123">
        <v>1.0311827659606934</v>
      </c>
      <c r="F15" s="123">
        <v>41.818698883056641</v>
      </c>
      <c r="G15" s="123">
        <v>9.8335141604804797</v>
      </c>
      <c r="H15" s="123">
        <v>8.2465753424657535</v>
      </c>
      <c r="I15" s="123">
        <v>7.613738775707116</v>
      </c>
      <c r="J15" s="123">
        <v>-1.5571719012861329</v>
      </c>
      <c r="K15" s="123">
        <v>-2.2594666749534693</v>
      </c>
      <c r="L15" s="123">
        <v>-3.8604875371270895</v>
      </c>
      <c r="M15" s="123">
        <v>33.711935975280937</v>
      </c>
    </row>
    <row r="16" spans="1:16" ht="13.5" customHeight="1">
      <c r="A16" s="122" t="s">
        <v>70</v>
      </c>
      <c r="B16" s="122" t="s">
        <v>70</v>
      </c>
      <c r="C16" s="123">
        <v>-0.42111396789550781</v>
      </c>
      <c r="D16" s="123">
        <v>-32.291187286376953</v>
      </c>
      <c r="E16" s="123">
        <v>0.7896270751953125</v>
      </c>
      <c r="F16" s="123">
        <v>30.402448654174805</v>
      </c>
      <c r="G16" s="123">
        <v>10.222760805296845</v>
      </c>
      <c r="H16" s="123">
        <v>4.6712328767123283</v>
      </c>
      <c r="I16" s="123">
        <v>18.668872775313453</v>
      </c>
      <c r="J16" s="123">
        <v>-3.3797060498757312</v>
      </c>
      <c r="K16" s="123">
        <v>-2.360576915300185</v>
      </c>
      <c r="L16" s="123">
        <v>-3.4142435645624376</v>
      </c>
      <c r="M16" s="123">
        <v>32.230717753809621</v>
      </c>
    </row>
    <row r="17" spans="1:16" ht="13.5" customHeight="1">
      <c r="A17" s="122" t="s">
        <v>71</v>
      </c>
      <c r="B17" s="122" t="s">
        <v>71</v>
      </c>
      <c r="C17" s="123">
        <v>7.3213875293731689E-2</v>
      </c>
      <c r="D17" s="123">
        <v>3.6438560485839844</v>
      </c>
      <c r="E17" s="123">
        <v>0.34832954406738281</v>
      </c>
      <c r="F17" s="123">
        <v>14.364749908447266</v>
      </c>
      <c r="G17" s="123">
        <v>6.640815594112313</v>
      </c>
      <c r="H17" s="123">
        <v>8.6493150684931503</v>
      </c>
      <c r="I17" s="123">
        <v>8.0242954334296108</v>
      </c>
      <c r="J17" s="123">
        <v>-3.6356233503883422</v>
      </c>
      <c r="K17" s="123">
        <v>-2.8861319947044404</v>
      </c>
      <c r="L17" s="123">
        <v>-3.2428204250038788</v>
      </c>
      <c r="M17" s="123">
        <v>47.307146712617822</v>
      </c>
    </row>
    <row r="18" spans="1:16" ht="13.5" customHeight="1">
      <c r="A18" s="122" t="s">
        <v>72</v>
      </c>
      <c r="B18" s="122" t="s">
        <v>72</v>
      </c>
      <c r="C18" s="123">
        <v>0.69877862930297852</v>
      </c>
      <c r="D18" s="123">
        <v>29.635707855224609</v>
      </c>
      <c r="E18" s="123">
        <v>0.63399362564086914</v>
      </c>
      <c r="F18" s="123">
        <v>26.08538818359375</v>
      </c>
      <c r="G18" s="123">
        <v>7.1134275547817154</v>
      </c>
      <c r="H18" s="123">
        <v>5.8630136986301373</v>
      </c>
      <c r="I18" s="123">
        <v>11.015222724346026</v>
      </c>
      <c r="J18" s="123">
        <v>-0.27770827890252536</v>
      </c>
      <c r="K18" s="123">
        <v>-4.4835437809745242</v>
      </c>
      <c r="L18" s="123">
        <v>4.2548057099275373E-2</v>
      </c>
      <c r="M18" s="123">
        <v>61.958766853417558</v>
      </c>
    </row>
    <row r="19" spans="1:16" ht="13.5" customHeight="1">
      <c r="A19" s="122" t="s">
        <v>150</v>
      </c>
      <c r="B19" s="122" t="s">
        <v>150</v>
      </c>
      <c r="C19" s="123">
        <v>0.93825769424438477</v>
      </c>
      <c r="D19" s="123">
        <v>39.943824768066406</v>
      </c>
      <c r="E19" s="123">
        <v>0.15189468860626221</v>
      </c>
      <c r="F19" s="123">
        <v>6.6831703186035156</v>
      </c>
      <c r="G19" s="123">
        <v>36.876294230028201</v>
      </c>
      <c r="H19" s="123">
        <v>3.3534246575342466</v>
      </c>
      <c r="I19" s="123">
        <v>26.89375119320351</v>
      </c>
      <c r="J19" s="123">
        <v>-2.7614197077041283</v>
      </c>
      <c r="K19" s="123">
        <v>-10.684182721489647</v>
      </c>
      <c r="L19" s="123">
        <v>-5.7269495138502906</v>
      </c>
      <c r="M19" s="123">
        <v>21.25113398179473</v>
      </c>
    </row>
    <row r="20" spans="1:16" ht="13.5" customHeight="1">
      <c r="A20" s="122" t="s">
        <v>74</v>
      </c>
      <c r="B20" s="122" t="s">
        <v>74</v>
      </c>
      <c r="C20" s="123">
        <v>-0.59050083160400391</v>
      </c>
      <c r="D20" s="123">
        <v>4.8837742805480957</v>
      </c>
      <c r="E20" s="123">
        <v>0.88496494293212891</v>
      </c>
      <c r="F20" s="123">
        <v>32.529712677001953</v>
      </c>
      <c r="G20" s="123">
        <v>17.706546660258251</v>
      </c>
      <c r="H20" s="123">
        <v>3.6301369863013697</v>
      </c>
      <c r="I20" s="123">
        <v>22.366979271330855</v>
      </c>
      <c r="J20" s="123">
        <v>-3.4399428689445086</v>
      </c>
      <c r="K20" s="123">
        <v>-2.2599955666245797</v>
      </c>
      <c r="L20" s="123">
        <v>-3.9597684440268601</v>
      </c>
      <c r="M20" s="123">
        <v>32.646136981375783</v>
      </c>
    </row>
    <row r="21" spans="1:16" ht="13.5" customHeight="1">
      <c r="A21" s="122" t="s">
        <v>51</v>
      </c>
      <c r="B21" s="122" t="s">
        <v>51</v>
      </c>
      <c r="C21" s="123">
        <v>0.71465587615966797</v>
      </c>
      <c r="D21" s="123">
        <v>30.310415267944336</v>
      </c>
      <c r="E21" s="123">
        <v>0.20870721340179443</v>
      </c>
      <c r="F21" s="123">
        <v>8.3291540145874023</v>
      </c>
      <c r="G21" s="123">
        <v>14.076972279800742</v>
      </c>
      <c r="H21" s="123">
        <v>9.5561643835616437</v>
      </c>
      <c r="I21" s="123">
        <v>9.3718229738951795</v>
      </c>
      <c r="J21" s="123">
        <v>-4.463725158364686</v>
      </c>
      <c r="K21" s="123">
        <v>-7.0063704776755973</v>
      </c>
      <c r="L21" s="123">
        <v>-8.9896345940080984</v>
      </c>
      <c r="M21" s="123">
        <v>4.1196417438124389</v>
      </c>
    </row>
    <row r="22" spans="1:16" ht="13.5" customHeight="1">
      <c r="A22" s="122" t="s">
        <v>75</v>
      </c>
      <c r="B22" s="122" t="s">
        <v>75</v>
      </c>
      <c r="C22" s="123">
        <v>0.23271971940994263</v>
      </c>
      <c r="D22" s="123">
        <v>10.155717849731445</v>
      </c>
      <c r="E22" s="123">
        <v>0.18367683887481689</v>
      </c>
      <c r="F22" s="123">
        <v>7.3336596488952637</v>
      </c>
      <c r="G22" s="123">
        <v>8.1504303662955344</v>
      </c>
      <c r="H22" s="123">
        <v>8.5561643835616437</v>
      </c>
      <c r="I22" s="123">
        <v>4.2800758689430305</v>
      </c>
      <c r="J22" s="123">
        <v>-3.0550298848189059</v>
      </c>
      <c r="K22" s="123">
        <v>-2.1908894948728306</v>
      </c>
      <c r="L22" s="123">
        <v>-3.7745630545281688</v>
      </c>
      <c r="M22" s="123">
        <v>50.869701745508934</v>
      </c>
    </row>
    <row r="23" spans="1:16" ht="13.5" customHeight="1">
      <c r="A23" s="122" t="s">
        <v>103</v>
      </c>
      <c r="B23" s="122" t="s">
        <v>103</v>
      </c>
      <c r="C23" s="123">
        <v>1.5000009536743164</v>
      </c>
      <c r="D23" s="123">
        <v>92.429496765136719</v>
      </c>
      <c r="E23" s="123" t="s">
        <v>46</v>
      </c>
      <c r="F23" s="123" t="s">
        <v>46</v>
      </c>
      <c r="G23" s="123" t="s">
        <v>60</v>
      </c>
      <c r="H23" s="123" t="s">
        <v>46</v>
      </c>
      <c r="I23" s="123" t="s">
        <v>46</v>
      </c>
      <c r="J23" s="123">
        <v>-10.988187466650416</v>
      </c>
      <c r="K23" s="123">
        <v>-1.8566891377991439</v>
      </c>
      <c r="L23" s="123">
        <v>-8.7505382181307834</v>
      </c>
      <c r="M23" s="123" t="s">
        <v>46</v>
      </c>
    </row>
    <row r="24" spans="1:16" ht="13.5" customHeight="1">
      <c r="A24" s="122" t="s">
        <v>41</v>
      </c>
      <c r="B24" s="122" t="s">
        <v>41</v>
      </c>
      <c r="C24" s="123">
        <v>1.9026889801025391</v>
      </c>
      <c r="D24" s="123">
        <v>53.373748779296875</v>
      </c>
      <c r="E24" s="123">
        <v>0.21171116828918457</v>
      </c>
      <c r="F24" s="123">
        <v>9.0043230056762695</v>
      </c>
      <c r="G24" s="123" t="s">
        <v>60</v>
      </c>
      <c r="H24" s="123">
        <v>7.3671232876712329</v>
      </c>
      <c r="I24" s="123">
        <v>3.7142291886719492</v>
      </c>
      <c r="J24" s="123">
        <v>-4.2680296757563179</v>
      </c>
      <c r="K24" s="123">
        <v>-0.14494629708182016</v>
      </c>
      <c r="L24" s="123">
        <v>-2.1316927752373132</v>
      </c>
      <c r="M24" s="123">
        <v>27.454732898913772</v>
      </c>
    </row>
    <row r="25" spans="1:16" ht="13.5" customHeight="1">
      <c r="A25" s="122" t="s">
        <v>40</v>
      </c>
      <c r="B25" s="122" t="s">
        <v>40</v>
      </c>
      <c r="C25" s="123">
        <v>6.8033781051635742</v>
      </c>
      <c r="D25" s="123">
        <v>358.12710571289063</v>
      </c>
      <c r="E25" s="123">
        <v>0.42378973960876465</v>
      </c>
      <c r="F25" s="123">
        <v>16.898529052734375</v>
      </c>
      <c r="G25" s="123">
        <v>10.5</v>
      </c>
      <c r="H25" s="123">
        <v>2.2109589041095892</v>
      </c>
      <c r="I25" s="123">
        <v>5.1874345003945228</v>
      </c>
      <c r="J25" s="123">
        <v>-3.5863096097847187</v>
      </c>
      <c r="K25" s="123">
        <v>14.316952351644439</v>
      </c>
      <c r="L25" s="123">
        <v>-5.5770199937472222</v>
      </c>
      <c r="M25" s="123" t="s">
        <v>46</v>
      </c>
      <c r="P25" s="268" t="s">
        <v>602</v>
      </c>
    </row>
    <row r="26" spans="1:16" ht="13.5" customHeight="1">
      <c r="A26" s="122" t="s">
        <v>418</v>
      </c>
      <c r="B26" s="122" t="s">
        <v>418</v>
      </c>
      <c r="C26" s="123">
        <v>1.9567444324493408</v>
      </c>
      <c r="D26" s="123">
        <v>80.027320861816406</v>
      </c>
      <c r="E26" s="123">
        <v>0.7497406005859375</v>
      </c>
      <c r="F26" s="123">
        <v>28.348661422729492</v>
      </c>
      <c r="G26" s="123" t="s">
        <v>60</v>
      </c>
      <c r="H26" s="123">
        <v>5.8520547945205479</v>
      </c>
      <c r="I26" s="123">
        <v>26.377741090948479</v>
      </c>
      <c r="J26" s="123">
        <v>-12.850276352338701</v>
      </c>
      <c r="K26" s="123">
        <v>-8.778450357629314</v>
      </c>
      <c r="L26" s="123">
        <v>-8.9876656665792787</v>
      </c>
      <c r="M26" s="123" t="s">
        <v>46</v>
      </c>
      <c r="P26" s="268"/>
    </row>
    <row r="27" spans="1:16" ht="13.5" customHeight="1">
      <c r="A27" s="122" t="s">
        <v>76</v>
      </c>
      <c r="B27" s="122" t="s">
        <v>76</v>
      </c>
      <c r="C27" s="123">
        <v>1.7277355194091797</v>
      </c>
      <c r="D27" s="123">
        <v>70.12664794921875</v>
      </c>
      <c r="E27" s="123">
        <v>0.3232719898223877</v>
      </c>
      <c r="F27" s="123">
        <v>13.020702362060547</v>
      </c>
      <c r="G27" s="123">
        <v>10.205034786650014</v>
      </c>
      <c r="H27" s="123">
        <v>7.6657534246575345</v>
      </c>
      <c r="I27" s="123">
        <v>8.8057191210047154</v>
      </c>
      <c r="J27" s="123">
        <v>-2.8446868889534334</v>
      </c>
      <c r="K27" s="123">
        <v>-2.7050305354160273</v>
      </c>
      <c r="L27" s="123">
        <v>-3.5214293078277712</v>
      </c>
      <c r="M27" s="123">
        <v>22.676223515849841</v>
      </c>
      <c r="O27" s="133"/>
    </row>
    <row r="28" spans="1:16" ht="13.5" customHeight="1">
      <c r="A28" s="122" t="s">
        <v>57</v>
      </c>
      <c r="B28" s="122" t="s">
        <v>57</v>
      </c>
      <c r="C28" s="123">
        <v>0.48626494407653809</v>
      </c>
      <c r="D28" s="123">
        <v>15.984933853149414</v>
      </c>
      <c r="E28" s="123">
        <v>0.41570281982421875</v>
      </c>
      <c r="F28" s="123">
        <v>17.500513076782227</v>
      </c>
      <c r="G28" s="123">
        <v>11.6899972932437</v>
      </c>
      <c r="H28" s="123">
        <v>8.0410958904109595</v>
      </c>
      <c r="I28" s="123">
        <v>7.5349508601765374</v>
      </c>
      <c r="J28" s="123">
        <v>0.77604847206913941</v>
      </c>
      <c r="K28" s="123">
        <v>-3.0397307748130578</v>
      </c>
      <c r="L28" s="123">
        <v>-2.9517512223418607</v>
      </c>
      <c r="M28" s="123">
        <v>28.219152945844016</v>
      </c>
    </row>
    <row r="29" spans="1:16" ht="13.5" customHeight="1">
      <c r="A29" s="122" t="s">
        <v>77</v>
      </c>
      <c r="B29" s="122" t="s">
        <v>77</v>
      </c>
      <c r="C29" s="123">
        <v>1.6825222969055176</v>
      </c>
      <c r="D29" s="123">
        <v>60.173141479492188</v>
      </c>
      <c r="E29" s="123">
        <v>0.29541993141174316</v>
      </c>
      <c r="F29" s="123">
        <v>12.058371543884277</v>
      </c>
      <c r="G29" s="123">
        <v>12.709504184898215</v>
      </c>
      <c r="H29" s="123">
        <v>6.1643835616438354</v>
      </c>
      <c r="I29" s="123">
        <v>12.340590753951041</v>
      </c>
      <c r="J29" s="123">
        <v>-1.5474287820155974</v>
      </c>
      <c r="K29" s="123">
        <v>-4.6916617085814156</v>
      </c>
      <c r="L29" s="123">
        <v>-5.2546134403270477</v>
      </c>
      <c r="M29" s="123">
        <v>23.188710299650296</v>
      </c>
    </row>
    <row r="30" spans="1:16" ht="13.5" customHeight="1">
      <c r="A30" s="122" t="s">
        <v>38</v>
      </c>
      <c r="B30" s="122" t="s">
        <v>38</v>
      </c>
      <c r="C30" s="123">
        <v>0.48713439702987671</v>
      </c>
      <c r="D30" s="123">
        <v>25.074819564819336</v>
      </c>
      <c r="E30" s="123">
        <v>0.41248536109924316</v>
      </c>
      <c r="F30" s="123">
        <v>18.910440444946289</v>
      </c>
      <c r="G30" s="123" t="s">
        <v>60</v>
      </c>
      <c r="H30" s="123">
        <v>8.6438356164383556</v>
      </c>
      <c r="I30" s="123">
        <v>9.3807027593369288</v>
      </c>
      <c r="J30" s="123">
        <v>1.6339790686161582</v>
      </c>
      <c r="K30" s="123">
        <v>-7.0295630970275251</v>
      </c>
      <c r="L30" s="123">
        <v>-3.5057208549676568</v>
      </c>
      <c r="M30" s="123" t="s">
        <v>46</v>
      </c>
    </row>
    <row r="31" spans="1:16" ht="13.5" customHeight="1">
      <c r="A31" s="122" t="s">
        <v>78</v>
      </c>
      <c r="B31" s="122" t="s">
        <v>78</v>
      </c>
      <c r="C31" s="123">
        <v>0.23615658283233643</v>
      </c>
      <c r="D31" s="123">
        <v>11.026450157165527</v>
      </c>
      <c r="E31" s="123">
        <v>6.3863754272460938E-2</v>
      </c>
      <c r="F31" s="123">
        <v>2.7483901977539063</v>
      </c>
      <c r="G31" s="123">
        <v>35.948727013490128</v>
      </c>
      <c r="H31" s="123">
        <v>2.452054794520548</v>
      </c>
      <c r="I31" s="123">
        <v>35.564282046484642</v>
      </c>
      <c r="J31" s="123">
        <v>-3.8082704367540479</v>
      </c>
      <c r="K31" s="123">
        <v>-6.5859774033467975</v>
      </c>
      <c r="L31" s="123">
        <v>-4.9878813099588148</v>
      </c>
      <c r="M31" s="123">
        <v>32.813255006221041</v>
      </c>
    </row>
    <row r="32" spans="1:16" ht="13.5" customHeight="1">
      <c r="A32" s="122" t="s">
        <v>79</v>
      </c>
      <c r="B32" s="122" t="s">
        <v>79</v>
      </c>
      <c r="C32" s="123">
        <v>0.3005528450012207</v>
      </c>
      <c r="D32" s="123">
        <v>13.909380912780762</v>
      </c>
      <c r="E32" s="123">
        <v>0.46420001983642578</v>
      </c>
      <c r="F32" s="123">
        <v>19.271413803100586</v>
      </c>
      <c r="G32" s="123">
        <v>6.704869327161683</v>
      </c>
      <c r="H32" s="123">
        <v>11.742465753424657</v>
      </c>
      <c r="I32" s="123">
        <v>3.0116070366123968</v>
      </c>
      <c r="J32" s="123">
        <v>-2.7458592818947953</v>
      </c>
      <c r="K32" s="123">
        <v>-1.0146368948666282</v>
      </c>
      <c r="L32" s="123">
        <v>-3.4021774433145699</v>
      </c>
      <c r="M32" s="123">
        <v>51.89</v>
      </c>
    </row>
    <row r="33" spans="1:16" ht="13.5" customHeight="1">
      <c r="A33" s="122" t="s">
        <v>80</v>
      </c>
      <c r="B33" s="122" t="s">
        <v>80</v>
      </c>
      <c r="C33" s="123">
        <v>0.22655558586120605</v>
      </c>
      <c r="D33" s="123">
        <v>9.212620735168457</v>
      </c>
      <c r="E33" s="123">
        <v>0.15389823913574219</v>
      </c>
      <c r="F33" s="123">
        <v>6.1265745162963867</v>
      </c>
      <c r="G33" s="123">
        <v>12.959835852207362</v>
      </c>
      <c r="H33" s="123">
        <v>7.6547945205479451</v>
      </c>
      <c r="I33" s="123">
        <v>6.1492469541494019</v>
      </c>
      <c r="J33" s="123">
        <v>-4.1220600630160256</v>
      </c>
      <c r="K33" s="123">
        <v>-0.34408791315251386</v>
      </c>
      <c r="L33" s="123">
        <v>-4.5292437909471417</v>
      </c>
      <c r="M33" s="123">
        <v>28.126993349076216</v>
      </c>
    </row>
    <row r="34" spans="1:16" ht="13.5" customHeight="1">
      <c r="A34" s="122" t="s">
        <v>81</v>
      </c>
      <c r="B34" s="122" t="s">
        <v>81</v>
      </c>
      <c r="C34" s="123">
        <v>-8.6789131164550781E-2</v>
      </c>
      <c r="D34" s="123">
        <v>-1.8460632562637329</v>
      </c>
      <c r="E34" s="123">
        <v>0.63545417785644531</v>
      </c>
      <c r="F34" s="123">
        <v>24.157726287841797</v>
      </c>
      <c r="G34" s="123">
        <v>9.5345537265245319</v>
      </c>
      <c r="H34" s="123">
        <v>4.8109589041095893</v>
      </c>
      <c r="I34" s="123">
        <v>11.990905919053793</v>
      </c>
      <c r="J34" s="123">
        <v>-4.1662366105650284</v>
      </c>
      <c r="K34" s="123">
        <v>-2.3811240582627788</v>
      </c>
      <c r="L34" s="123">
        <v>-3.8485316330626174</v>
      </c>
      <c r="M34" s="123">
        <v>33.521105676257598</v>
      </c>
    </row>
    <row r="35" spans="1:16" ht="13.5" customHeight="1">
      <c r="A35" s="122" t="s">
        <v>37</v>
      </c>
      <c r="B35" s="122" t="s">
        <v>37</v>
      </c>
      <c r="C35" s="123">
        <v>0.98782378435134888</v>
      </c>
      <c r="D35" s="123">
        <v>50.163215637207031</v>
      </c>
      <c r="E35" s="123">
        <v>0.4978935718536377</v>
      </c>
      <c r="F35" s="123">
        <v>20.817855834960938</v>
      </c>
      <c r="G35" s="123" t="s">
        <v>60</v>
      </c>
      <c r="H35" s="123">
        <v>9.3534246575342461</v>
      </c>
      <c r="I35" s="123">
        <v>7.6741307877027047</v>
      </c>
      <c r="J35" s="123">
        <v>-2.1024895038538398</v>
      </c>
      <c r="K35" s="123">
        <v>9.0931184521621571</v>
      </c>
      <c r="L35" s="123">
        <v>5.2625721433565484</v>
      </c>
      <c r="M35" s="123" t="s">
        <v>46</v>
      </c>
    </row>
    <row r="36" spans="1:16" ht="13.5" customHeight="1">
      <c r="A36" s="122" t="s">
        <v>82</v>
      </c>
      <c r="B36" s="122" t="s">
        <v>82</v>
      </c>
      <c r="C36" s="123">
        <v>-0.63833236694335938</v>
      </c>
      <c r="D36" s="123">
        <v>3.7627723217010498</v>
      </c>
      <c r="E36" s="123">
        <v>0.58107948303222656</v>
      </c>
      <c r="F36" s="123">
        <v>21.859020233154297</v>
      </c>
      <c r="G36" s="123">
        <v>11.439676022830504</v>
      </c>
      <c r="H36" s="123">
        <v>6.5041095890410956</v>
      </c>
      <c r="I36" s="123">
        <v>7.7035196808392188</v>
      </c>
      <c r="J36" s="123">
        <v>-3.6318916925727245</v>
      </c>
      <c r="K36" s="123">
        <v>-2.5829713348669379</v>
      </c>
      <c r="L36" s="123">
        <v>-6.7558994349824024</v>
      </c>
      <c r="M36" s="123">
        <v>41.230166111311568</v>
      </c>
    </row>
    <row r="37" spans="1:16" ht="13.5" customHeight="1">
      <c r="A37" s="122" t="s">
        <v>53</v>
      </c>
      <c r="B37" s="122" t="s">
        <v>53</v>
      </c>
      <c r="C37" s="123">
        <v>2.9476995468139648</v>
      </c>
      <c r="D37" s="123">
        <v>76.734588623046875</v>
      </c>
      <c r="E37" s="123">
        <v>0.46432161331176758</v>
      </c>
      <c r="F37" s="123">
        <v>17.418537139892578</v>
      </c>
      <c r="G37" s="123">
        <v>2.1291962015089272</v>
      </c>
      <c r="H37" s="123">
        <v>6.4547945205479449</v>
      </c>
      <c r="I37" s="123">
        <v>2.9970091240715666</v>
      </c>
      <c r="J37" s="123">
        <v>-0.961185387441856</v>
      </c>
      <c r="K37" s="123">
        <v>-0.68936868503925686</v>
      </c>
      <c r="L37" s="123">
        <v>-0.89129691156897339</v>
      </c>
      <c r="M37" s="123">
        <v>22.924536667181407</v>
      </c>
    </row>
    <row r="38" spans="1:16" ht="13.5" customHeight="1">
      <c r="A38" s="122" t="s">
        <v>36</v>
      </c>
      <c r="B38" s="122" t="s">
        <v>36</v>
      </c>
      <c r="C38" s="123">
        <v>1.8545107841491699</v>
      </c>
      <c r="D38" s="123">
        <v>86.187919616699219</v>
      </c>
      <c r="E38" s="123">
        <v>0.50839924812316895</v>
      </c>
      <c r="F38" s="123">
        <v>22.018886566162109</v>
      </c>
      <c r="G38" s="123">
        <v>11.6</v>
      </c>
      <c r="H38" s="123">
        <v>8.9698630136986299</v>
      </c>
      <c r="I38" s="123">
        <v>3.6159825434088275</v>
      </c>
      <c r="J38" s="123">
        <v>-1.5280037905112371</v>
      </c>
      <c r="K38" s="123">
        <v>-4.821449073273266</v>
      </c>
      <c r="L38" s="123">
        <v>-3.1212701143073351</v>
      </c>
      <c r="M38" s="123">
        <v>34.638713079661301</v>
      </c>
    </row>
    <row r="39" spans="1:16" ht="13.5" customHeight="1">
      <c r="A39" s="122" t="s">
        <v>59</v>
      </c>
      <c r="B39" s="122" t="s">
        <v>59</v>
      </c>
      <c r="C39" s="123">
        <v>0.30952715873718262</v>
      </c>
      <c r="D39" s="123">
        <v>13.744253158569336</v>
      </c>
      <c r="E39" s="123">
        <v>0.47137784957885742</v>
      </c>
      <c r="F39" s="123">
        <v>19.822477340698242</v>
      </c>
      <c r="G39" s="123">
        <v>22.321806268538026</v>
      </c>
      <c r="H39" s="123">
        <v>12.673972602739726</v>
      </c>
      <c r="I39" s="123">
        <v>6.0804720954757148</v>
      </c>
      <c r="J39" s="123">
        <v>1.525247388788977</v>
      </c>
      <c r="K39" s="123">
        <v>-4.4463453718231207</v>
      </c>
      <c r="L39" s="123">
        <v>-8.3326011861614262</v>
      </c>
      <c r="M39" s="123">
        <v>27.785399694575244</v>
      </c>
    </row>
    <row r="40" spans="1:16" ht="13.5" customHeight="1">
      <c r="A40" s="122" t="s">
        <v>83</v>
      </c>
      <c r="B40" s="122" t="s">
        <v>83</v>
      </c>
      <c r="C40" s="123">
        <v>0.6668161153793335</v>
      </c>
      <c r="D40" s="123">
        <v>25.987083435058594</v>
      </c>
      <c r="E40" s="123">
        <v>0.24201285839080811</v>
      </c>
      <c r="F40" s="123">
        <v>9.3036785125732422</v>
      </c>
      <c r="G40" s="123">
        <v>29.884546005455331</v>
      </c>
      <c r="H40" s="123">
        <v>5.4575342465753423</v>
      </c>
      <c r="I40" s="123">
        <v>18.337612197973758</v>
      </c>
      <c r="J40" s="123">
        <v>-1.9098511991968719</v>
      </c>
      <c r="K40" s="123">
        <v>-6.0469989655180232</v>
      </c>
      <c r="L40" s="123">
        <v>-9.2316517076604736</v>
      </c>
      <c r="M40" s="123">
        <v>39.027960504370824</v>
      </c>
    </row>
    <row r="41" spans="1:16" ht="13.5" customHeight="1">
      <c r="A41" s="122" t="s">
        <v>84</v>
      </c>
      <c r="B41" s="122" t="s">
        <v>84</v>
      </c>
      <c r="C41" s="123">
        <v>3.4730391502380371</v>
      </c>
      <c r="D41" s="123">
        <v>123.67969512939453</v>
      </c>
      <c r="E41" s="123">
        <v>0.46816468238830566</v>
      </c>
      <c r="F41" s="123">
        <v>17.847980499267578</v>
      </c>
      <c r="G41" s="123">
        <v>11.610023453827699</v>
      </c>
      <c r="H41" s="123">
        <v>7.1041095890410961</v>
      </c>
      <c r="I41" s="123">
        <v>6.9871173933359154</v>
      </c>
      <c r="J41" s="123">
        <v>-2.0880151427996285</v>
      </c>
      <c r="K41" s="123">
        <v>-0.20250130903836133</v>
      </c>
      <c r="L41" s="123">
        <v>-2.2856408202255869</v>
      </c>
      <c r="M41" s="123">
        <v>12.313329989601913</v>
      </c>
    </row>
    <row r="42" spans="1:16" ht="13.5" customHeight="1">
      <c r="A42" s="122" t="s">
        <v>872</v>
      </c>
      <c r="B42" s="122" t="s">
        <v>54</v>
      </c>
      <c r="C42" s="123">
        <v>0.41657018661499023</v>
      </c>
      <c r="D42" s="123">
        <v>36.225284576416016</v>
      </c>
      <c r="E42" s="123">
        <v>0.63177251815795898</v>
      </c>
      <c r="F42" s="123">
        <v>26.237283706665039</v>
      </c>
      <c r="G42" s="123">
        <v>11.3</v>
      </c>
      <c r="H42" s="123">
        <v>5.0999999999999996</v>
      </c>
      <c r="I42" s="123">
        <v>6.8255816747200244</v>
      </c>
      <c r="J42" s="123">
        <v>-4.8000791537876983</v>
      </c>
      <c r="K42" s="123">
        <v>-2.4670457922322777</v>
      </c>
      <c r="L42" s="123">
        <v>-5.9127191346510299</v>
      </c>
      <c r="M42" s="123">
        <v>37.915540788365256</v>
      </c>
    </row>
    <row r="43" spans="1:16" ht="13.5" customHeight="1">
      <c r="A43" s="122" t="s">
        <v>85</v>
      </c>
      <c r="B43" s="122" t="s">
        <v>85</v>
      </c>
      <c r="C43" s="123">
        <v>0.62650203704833984</v>
      </c>
      <c r="D43" s="123">
        <v>34.768924713134766</v>
      </c>
      <c r="E43" s="123">
        <v>0.43578863143920898</v>
      </c>
      <c r="F43" s="123">
        <v>17.296167373657227</v>
      </c>
      <c r="G43" s="123">
        <v>20.366110929991866</v>
      </c>
      <c r="H43" s="123">
        <v>8.293150684931506</v>
      </c>
      <c r="I43" s="123">
        <v>7.3249102462261249</v>
      </c>
      <c r="J43" s="123">
        <v>-2.9398532679760883</v>
      </c>
      <c r="K43" s="123">
        <v>-2.915324392076994</v>
      </c>
      <c r="L43" s="123">
        <v>-3.4919045784834695</v>
      </c>
      <c r="M43" s="123">
        <v>48.806679052568697</v>
      </c>
    </row>
    <row r="44" spans="1:16" ht="13.5" customHeight="1">
      <c r="A44" s="122" t="s">
        <v>35</v>
      </c>
      <c r="B44" s="122" t="s">
        <v>35</v>
      </c>
      <c r="C44" s="123">
        <v>0.79684853553771973</v>
      </c>
      <c r="D44" s="123">
        <v>41.310691833496094</v>
      </c>
      <c r="E44" s="123">
        <v>0.42274832725524902</v>
      </c>
      <c r="F44" s="123">
        <v>17.40662956237793</v>
      </c>
      <c r="G44" s="123" t="s">
        <v>60</v>
      </c>
      <c r="H44" s="123" t="s">
        <v>46</v>
      </c>
      <c r="I44" s="123" t="s">
        <v>46</v>
      </c>
      <c r="J44" s="123">
        <v>-2.3850393466862503</v>
      </c>
      <c r="K44" s="123">
        <v>1.7421138968867498</v>
      </c>
      <c r="L44" s="123">
        <v>-1.6545745933329645</v>
      </c>
      <c r="M44" s="123" t="s">
        <v>46</v>
      </c>
    </row>
    <row r="45" spans="1:16" ht="13.5" customHeight="1">
      <c r="A45" s="122" t="s">
        <v>873</v>
      </c>
      <c r="B45" s="122" t="s">
        <v>86</v>
      </c>
      <c r="C45" s="123">
        <v>-0.15718936920166016</v>
      </c>
      <c r="D45" s="123">
        <v>4.8967933654785156</v>
      </c>
      <c r="E45" s="123">
        <v>0.76610898971557617</v>
      </c>
      <c r="F45" s="123">
        <v>31.427762985229492</v>
      </c>
      <c r="G45" s="123">
        <v>6.9904794559627392</v>
      </c>
      <c r="H45" s="123">
        <v>12.424657534246576</v>
      </c>
      <c r="I45" s="123">
        <v>5.3332797398582485</v>
      </c>
      <c r="J45" s="123">
        <v>-2.6971646446347064</v>
      </c>
      <c r="K45" s="123">
        <v>-2.2717172573834707</v>
      </c>
      <c r="L45" s="123">
        <v>-3.0525774742034089</v>
      </c>
      <c r="M45" s="123">
        <v>52.524424754109596</v>
      </c>
    </row>
    <row r="46" spans="1:16" ht="13.5" customHeight="1">
      <c r="A46" s="409" t="s">
        <v>115</v>
      </c>
      <c r="B46" s="409" t="s">
        <v>115</v>
      </c>
      <c r="C46" s="410" t="s">
        <v>46</v>
      </c>
      <c r="D46" s="410" t="s">
        <v>46</v>
      </c>
      <c r="E46" s="410" t="s">
        <v>46</v>
      </c>
      <c r="F46" s="410" t="s">
        <v>46</v>
      </c>
      <c r="G46" s="410" t="s">
        <v>60</v>
      </c>
      <c r="H46" s="410" t="s">
        <v>46</v>
      </c>
      <c r="I46" s="410" t="s">
        <v>46</v>
      </c>
      <c r="J46" s="410" t="s">
        <v>46</v>
      </c>
      <c r="K46" s="410">
        <v>-15.339797183513323</v>
      </c>
      <c r="L46" s="410">
        <v>-4.7221785837457704</v>
      </c>
      <c r="M46" s="410" t="s">
        <v>46</v>
      </c>
      <c r="P46" s="268" t="s">
        <v>603</v>
      </c>
    </row>
    <row r="47" spans="1:16" ht="6" customHeight="1">
      <c r="A47" s="134"/>
      <c r="B47" s="134"/>
      <c r="C47" s="123"/>
      <c r="D47" s="123"/>
      <c r="E47" s="123"/>
      <c r="F47" s="123"/>
      <c r="G47" s="123"/>
      <c r="H47" s="123"/>
      <c r="I47" s="124"/>
      <c r="J47" s="124"/>
      <c r="K47" s="123"/>
      <c r="L47" s="123"/>
      <c r="M47" s="123"/>
    </row>
    <row r="51" ht="15.75" customHeight="1"/>
    <row r="54" ht="15.75" customHeight="1"/>
    <row r="56" ht="7.5" customHeight="1"/>
  </sheetData>
  <conditionalFormatting sqref="A7:M7 A12:B46 E12:F46 C12:D47 A8:F11 G8:M46">
    <cfRule type="expression" dxfId="4" priority="1">
      <formula>MOD(ROW(),2)=0</formula>
    </cfRule>
  </conditionalFormatting>
  <pageMargins left="0.7" right="0.7" top="0.75" bottom="0.75" header="0.3" footer="0.3"/>
  <pageSetup scale="58" orientation="landscape"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C2CF2-2A1D-4FCD-8E2F-D6FFA8652DCB}">
  <sheetPr>
    <tabColor theme="3" tint="0.39997558519241921"/>
    <pageSetUpPr fitToPage="1"/>
  </sheetPr>
  <dimension ref="A1:O56"/>
  <sheetViews>
    <sheetView showGridLines="0" zoomScaleNormal="100" workbookViewId="0">
      <pane xSplit="2" ySplit="4" topLeftCell="C29" activePane="bottomRight" state="frozen"/>
      <selection activeCell="F12" sqref="F12"/>
      <selection pane="topRight" activeCell="F12" sqref="F12"/>
      <selection pane="bottomLeft" activeCell="F12" sqref="F12"/>
      <selection pane="bottomRight" activeCell="F12" sqref="F12"/>
    </sheetView>
  </sheetViews>
  <sheetFormatPr defaultColWidth="8.7109375" defaultRowHeight="12.75" outlineLevelCol="1"/>
  <cols>
    <col min="1" max="1" width="29.85546875" style="119" customWidth="1"/>
    <col min="2" max="2" width="14.140625" style="119" hidden="1" customWidth="1" outlineLevel="1"/>
    <col min="3" max="3" width="13" style="119" customWidth="1" collapsed="1"/>
    <col min="4" max="4" width="14.140625" style="119" customWidth="1"/>
    <col min="5" max="6" width="13" style="119" customWidth="1"/>
    <col min="7" max="7" width="13" style="128" hidden="1" customWidth="1" outlineLevel="1"/>
    <col min="8" max="8" width="13.7109375" style="128" customWidth="1" collapsed="1"/>
    <col min="9" max="10" width="14.42578125" style="128" customWidth="1"/>
    <col min="11" max="12" width="13" style="128" customWidth="1"/>
    <col min="13" max="13" width="18.7109375" style="119" customWidth="1"/>
    <col min="14" max="16384" width="8.7109375" style="119"/>
  </cols>
  <sheetData>
    <row r="1" spans="1:15"/>
    <row r="2" spans="1:15" s="130" customFormat="1" ht="17.25" customHeight="1">
      <c r="A2" s="331" t="s">
        <v>186</v>
      </c>
      <c r="B2" s="129"/>
      <c r="C2" s="129"/>
      <c r="D2" s="129"/>
      <c r="E2" s="129"/>
      <c r="F2" s="129"/>
      <c r="G2" s="129"/>
      <c r="H2" s="129"/>
      <c r="I2" s="129"/>
      <c r="J2" s="129"/>
      <c r="K2" s="129"/>
      <c r="L2" s="129"/>
      <c r="M2" s="129"/>
    </row>
    <row r="3" spans="1:15">
      <c r="A3" s="131" t="s">
        <v>362</v>
      </c>
      <c r="B3" s="131"/>
      <c r="C3" s="131"/>
      <c r="D3" s="131"/>
      <c r="E3" s="131"/>
      <c r="F3" s="131"/>
      <c r="G3" s="131"/>
      <c r="H3" s="131"/>
      <c r="I3" s="131"/>
      <c r="J3" s="131"/>
      <c r="K3" s="131"/>
      <c r="L3" s="131"/>
      <c r="M3" s="131"/>
    </row>
    <row r="4" spans="1:15" ht="78" customHeight="1">
      <c r="A4" s="132"/>
      <c r="B4" s="132"/>
      <c r="C4" s="121" t="s">
        <v>859</v>
      </c>
      <c r="D4" s="121" t="s">
        <v>860</v>
      </c>
      <c r="E4" s="121" t="s">
        <v>861</v>
      </c>
      <c r="F4" s="121" t="s">
        <v>862</v>
      </c>
      <c r="G4" s="121" t="s">
        <v>604</v>
      </c>
      <c r="H4" s="121" t="s">
        <v>874</v>
      </c>
      <c r="I4" s="121" t="s">
        <v>865</v>
      </c>
      <c r="J4" s="121" t="s">
        <v>875</v>
      </c>
      <c r="K4" s="121" t="s">
        <v>598</v>
      </c>
      <c r="L4" s="121" t="s">
        <v>867</v>
      </c>
      <c r="M4" s="121" t="s">
        <v>876</v>
      </c>
    </row>
    <row r="5" spans="1:15">
      <c r="A5" s="411" t="s">
        <v>87</v>
      </c>
      <c r="B5" s="412"/>
      <c r="C5" s="413">
        <v>0.54930130308256209</v>
      </c>
      <c r="D5" s="413">
        <v>22.410926549720738</v>
      </c>
      <c r="E5" s="413">
        <v>0.14265536537473547</v>
      </c>
      <c r="F5" s="413">
        <v>5.72744491867061</v>
      </c>
      <c r="G5" s="413" t="s">
        <v>46</v>
      </c>
      <c r="H5" s="413">
        <v>4.8033308610138876</v>
      </c>
      <c r="I5" s="413">
        <v>14.282146866571926</v>
      </c>
      <c r="J5" s="413">
        <v>-6.8271032384534411</v>
      </c>
      <c r="K5" s="413">
        <v>-3.482670980628658</v>
      </c>
      <c r="L5" s="413">
        <v>-4.2392840791411608</v>
      </c>
      <c r="M5" s="413">
        <v>29.785767777393357</v>
      </c>
      <c r="N5" s="127"/>
      <c r="O5" s="127"/>
    </row>
    <row r="6" spans="1:15" ht="18" customHeight="1">
      <c r="A6" s="122" t="s">
        <v>431</v>
      </c>
      <c r="B6" s="122" t="s">
        <v>431</v>
      </c>
      <c r="C6" s="123">
        <v>2.7212172746658325E-2</v>
      </c>
      <c r="D6" s="123">
        <v>2.429898738861084</v>
      </c>
      <c r="E6" s="123" t="s">
        <v>46</v>
      </c>
      <c r="F6" s="123" t="s">
        <v>46</v>
      </c>
      <c r="G6" s="123" t="s">
        <v>46</v>
      </c>
      <c r="H6" s="123" t="s">
        <v>46</v>
      </c>
      <c r="I6" s="123" t="s">
        <v>46</v>
      </c>
      <c r="J6" s="123">
        <v>-6.8632070329167352</v>
      </c>
      <c r="K6" s="123">
        <v>-0.43938986918582645</v>
      </c>
      <c r="L6" s="123">
        <v>-1.3991760646025497</v>
      </c>
      <c r="M6" s="123">
        <v>142.66282392574252</v>
      </c>
    </row>
    <row r="7" spans="1:15" ht="13.5" customHeight="1">
      <c r="A7" s="122" t="s">
        <v>92</v>
      </c>
      <c r="B7" s="122" t="s">
        <v>92</v>
      </c>
      <c r="C7" s="123">
        <v>0.24290144443511963</v>
      </c>
      <c r="D7" s="123">
        <v>13.010049819946289</v>
      </c>
      <c r="E7" s="123">
        <v>8.6106956005096436E-2</v>
      </c>
      <c r="F7" s="123">
        <v>3.4435234069824219</v>
      </c>
      <c r="G7" s="123" t="s">
        <v>46</v>
      </c>
      <c r="H7" s="123">
        <v>4.9150684931506845</v>
      </c>
      <c r="I7" s="123">
        <v>7.9053730207305959</v>
      </c>
      <c r="J7" s="123">
        <v>-5.2663250316376722</v>
      </c>
      <c r="K7" s="123">
        <v>-3.7730121071308997</v>
      </c>
      <c r="L7" s="123">
        <v>-5.295425901663684</v>
      </c>
      <c r="M7" s="123">
        <v>35.845849901746902</v>
      </c>
    </row>
    <row r="8" spans="1:15" ht="13.5" customHeight="1">
      <c r="A8" s="122" t="s">
        <v>93</v>
      </c>
      <c r="B8" s="122" t="s">
        <v>93</v>
      </c>
      <c r="C8" s="123">
        <v>1.5006989240646362E-2</v>
      </c>
      <c r="D8" s="123">
        <v>1.105110764503479</v>
      </c>
      <c r="E8" s="123">
        <v>0.18159699440002441</v>
      </c>
      <c r="F8" s="123">
        <v>7.2868309020996094</v>
      </c>
      <c r="G8" s="123" t="s">
        <v>46</v>
      </c>
      <c r="H8" s="123">
        <v>3.1589041095890411</v>
      </c>
      <c r="I8" s="123">
        <v>14.367933136549592</v>
      </c>
      <c r="J8" s="123">
        <v>-2.8736777669610687</v>
      </c>
      <c r="K8" s="123">
        <v>-2.5990462222971562</v>
      </c>
      <c r="L8" s="123">
        <v>-2.9075692338277683</v>
      </c>
      <c r="M8" s="123">
        <v>68.043492814235208</v>
      </c>
    </row>
    <row r="9" spans="1:15" ht="13.5" customHeight="1">
      <c r="A9" s="122" t="s">
        <v>94</v>
      </c>
      <c r="B9" s="122" t="s">
        <v>94</v>
      </c>
      <c r="C9" s="123">
        <v>5.0424456596374512E-2</v>
      </c>
      <c r="D9" s="123">
        <v>3.0756165981292725</v>
      </c>
      <c r="E9" s="123">
        <v>0.21399283409118652</v>
      </c>
      <c r="F9" s="123">
        <v>8.6355533599853516</v>
      </c>
      <c r="G9" s="123" t="s">
        <v>46</v>
      </c>
      <c r="H9" s="123">
        <v>1.284931506849315</v>
      </c>
      <c r="I9" s="123">
        <v>34.496617601455057</v>
      </c>
      <c r="J9" s="123">
        <v>-3.3860927811416648</v>
      </c>
      <c r="K9" s="123">
        <v>-3.4904074876272428</v>
      </c>
      <c r="L9" s="123">
        <v>-4.0793251310484724</v>
      </c>
      <c r="M9" s="123">
        <v>58.210867629079253</v>
      </c>
    </row>
    <row r="10" spans="1:15" ht="13.5" customHeight="1">
      <c r="A10" s="122" t="s">
        <v>95</v>
      </c>
      <c r="B10" s="122" t="s">
        <v>95</v>
      </c>
      <c r="C10" s="123">
        <v>0.24487942457199097</v>
      </c>
      <c r="D10" s="123">
        <v>9.0776968002319336</v>
      </c>
      <c r="E10" s="123">
        <v>0.13371658325195313</v>
      </c>
      <c r="F10" s="123">
        <v>5.2588191032409668</v>
      </c>
      <c r="G10" s="123" t="s">
        <v>46</v>
      </c>
      <c r="H10" s="123" t="s">
        <v>46</v>
      </c>
      <c r="I10" s="123" t="s">
        <v>46</v>
      </c>
      <c r="J10" s="123">
        <v>-6.5601934685361405</v>
      </c>
      <c r="K10" s="123">
        <v>-0.85448736166622163</v>
      </c>
      <c r="L10" s="123">
        <v>-4.3768119538149239</v>
      </c>
      <c r="M10" s="123">
        <v>96.42426063743028</v>
      </c>
    </row>
    <row r="11" spans="1:15" ht="13.5" customHeight="1">
      <c r="A11" s="122" t="s">
        <v>126</v>
      </c>
      <c r="B11" s="122" t="s">
        <v>126</v>
      </c>
      <c r="C11" s="123">
        <v>1.9933164119720459E-2</v>
      </c>
      <c r="D11" s="123">
        <v>2.800825834274292</v>
      </c>
      <c r="E11" s="123">
        <v>7.8241050243377686E-2</v>
      </c>
      <c r="F11" s="123">
        <v>3.1636431217193604</v>
      </c>
      <c r="G11" s="123" t="s">
        <v>46</v>
      </c>
      <c r="H11" s="123">
        <v>5.5534246575342463</v>
      </c>
      <c r="I11" s="123">
        <v>7.7735643893336439</v>
      </c>
      <c r="J11" s="123">
        <v>-4.3455121433832087</v>
      </c>
      <c r="K11" s="123">
        <v>-3.8233241204405024</v>
      </c>
      <c r="L11" s="123">
        <v>-1.870757682733857</v>
      </c>
      <c r="M11" s="123">
        <v>68.09183432278823</v>
      </c>
    </row>
    <row r="12" spans="1:15" ht="13.5" customHeight="1">
      <c r="A12" s="122" t="s">
        <v>96</v>
      </c>
      <c r="B12" s="122" t="s">
        <v>96</v>
      </c>
      <c r="C12" s="123">
        <v>-7.5318366289138794E-3</v>
      </c>
      <c r="D12" s="123">
        <v>-6.8301809951663017E-3</v>
      </c>
      <c r="E12" s="123">
        <v>7.850492000579834E-2</v>
      </c>
      <c r="F12" s="123">
        <v>3.2168068885803223</v>
      </c>
      <c r="G12" s="123" t="s">
        <v>46</v>
      </c>
      <c r="H12" s="123" t="s">
        <v>46</v>
      </c>
      <c r="I12" s="123" t="s">
        <v>46</v>
      </c>
      <c r="J12" s="123">
        <v>-4.2577468681409982</v>
      </c>
      <c r="K12" s="123">
        <v>-1.3197967202246876</v>
      </c>
      <c r="L12" s="123">
        <v>0.85015211770672661</v>
      </c>
      <c r="M12" s="123" t="s">
        <v>46</v>
      </c>
    </row>
    <row r="13" spans="1:15" ht="13.5" customHeight="1">
      <c r="A13" s="122" t="s">
        <v>166</v>
      </c>
      <c r="B13" s="122" t="s">
        <v>166</v>
      </c>
      <c r="C13" s="123" t="s">
        <v>46</v>
      </c>
      <c r="D13" s="123" t="s">
        <v>46</v>
      </c>
      <c r="E13" s="123">
        <v>4.9725890159606934E-2</v>
      </c>
      <c r="F13" s="123">
        <v>2.0628602504730225</v>
      </c>
      <c r="G13" s="123" t="s">
        <v>46</v>
      </c>
      <c r="H13" s="123" t="s">
        <v>46</v>
      </c>
      <c r="I13" s="123" t="s">
        <v>46</v>
      </c>
      <c r="J13" s="123">
        <v>-7.1745186106974055</v>
      </c>
      <c r="K13" s="123">
        <v>0.26494917441328641</v>
      </c>
      <c r="L13" s="123">
        <v>-0.87580549424366949</v>
      </c>
      <c r="M13" s="123" t="s">
        <v>46</v>
      </c>
    </row>
    <row r="14" spans="1:15" ht="13.5" customHeight="1">
      <c r="A14" s="122" t="s">
        <v>156</v>
      </c>
      <c r="B14" s="122" t="s">
        <v>156</v>
      </c>
      <c r="C14" s="123">
        <v>0.21216499805450439</v>
      </c>
      <c r="D14" s="123">
        <v>10.454569816589355</v>
      </c>
      <c r="E14" s="123">
        <v>0.12977731227874756</v>
      </c>
      <c r="F14" s="123">
        <v>5.1388945579528809</v>
      </c>
      <c r="G14" s="123" t="s">
        <v>46</v>
      </c>
      <c r="H14" s="123" t="s">
        <v>46</v>
      </c>
      <c r="I14" s="123" t="s">
        <v>46</v>
      </c>
      <c r="J14" s="123">
        <v>-2.2028087113671253</v>
      </c>
      <c r="K14" s="123">
        <v>-4.3963672781051164</v>
      </c>
      <c r="L14" s="123">
        <v>2.8094493368489952</v>
      </c>
      <c r="M14" s="123" t="s">
        <v>46</v>
      </c>
    </row>
    <row r="15" spans="1:15" ht="13.5" customHeight="1">
      <c r="A15" s="122" t="s">
        <v>99</v>
      </c>
      <c r="B15" s="122" t="s">
        <v>99</v>
      </c>
      <c r="C15" s="123">
        <v>2.3464560508728027E-2</v>
      </c>
      <c r="D15" s="123">
        <v>2.0317919254302979</v>
      </c>
      <c r="E15" s="123">
        <v>8.7312221527099609E-2</v>
      </c>
      <c r="F15" s="123">
        <v>3.5299172401428223</v>
      </c>
      <c r="G15" s="123" t="s">
        <v>46</v>
      </c>
      <c r="H15" s="123" t="s">
        <v>46</v>
      </c>
      <c r="I15" s="123" t="s">
        <v>46</v>
      </c>
      <c r="J15" s="123">
        <v>-3.1817072025392248</v>
      </c>
      <c r="K15" s="123">
        <v>-2.3833047259775499</v>
      </c>
      <c r="L15" s="123">
        <v>-3.7880287484343969</v>
      </c>
      <c r="M15" s="123" t="s">
        <v>46</v>
      </c>
    </row>
    <row r="16" spans="1:15" ht="13.5" customHeight="1">
      <c r="A16" s="122" t="s">
        <v>100</v>
      </c>
      <c r="B16" s="122" t="s">
        <v>100</v>
      </c>
      <c r="C16" s="123">
        <v>4.5492649078369141E-3</v>
      </c>
      <c r="D16" s="123">
        <v>0.99894249439239502</v>
      </c>
      <c r="E16" s="123">
        <v>8.7906599044799805E-2</v>
      </c>
      <c r="F16" s="123">
        <v>3.5926835536956787</v>
      </c>
      <c r="G16" s="123" t="s">
        <v>46</v>
      </c>
      <c r="H16" s="123" t="s">
        <v>46</v>
      </c>
      <c r="I16" s="123" t="s">
        <v>46</v>
      </c>
      <c r="J16" s="123">
        <v>-13.38650481108623</v>
      </c>
      <c r="K16" s="123">
        <v>-2.3422667315887566</v>
      </c>
      <c r="L16" s="123">
        <v>-2.2504855921699494</v>
      </c>
      <c r="M16" s="123" t="s">
        <v>46</v>
      </c>
    </row>
    <row r="17" spans="1:13" ht="13.5" customHeight="1">
      <c r="A17" s="122" t="s">
        <v>101</v>
      </c>
      <c r="B17" s="122" t="s">
        <v>101</v>
      </c>
      <c r="C17" s="123">
        <v>0.2596392035484314</v>
      </c>
      <c r="D17" s="123">
        <v>9.9428558349609375</v>
      </c>
      <c r="E17" s="123">
        <v>0.16827559471130371</v>
      </c>
      <c r="F17" s="123">
        <v>6.6944055557250977</v>
      </c>
      <c r="G17" s="123" t="s">
        <v>46</v>
      </c>
      <c r="H17" s="123">
        <v>1.021917808219178</v>
      </c>
      <c r="I17" s="123">
        <v>76.336018396844153</v>
      </c>
      <c r="J17" s="123">
        <v>-1.5073933174318583</v>
      </c>
      <c r="K17" s="123">
        <v>-6.8588663298081336</v>
      </c>
      <c r="L17" s="123">
        <v>-10.41612678903625</v>
      </c>
      <c r="M17" s="123" t="s">
        <v>46</v>
      </c>
    </row>
    <row r="18" spans="1:13" ht="13.5" customHeight="1">
      <c r="A18" s="122" t="s">
        <v>45</v>
      </c>
      <c r="B18" s="122" t="s">
        <v>45</v>
      </c>
      <c r="C18" s="123">
        <v>-3.1077340245246887E-3</v>
      </c>
      <c r="D18" s="123">
        <v>-2.3516520857810974E-2</v>
      </c>
      <c r="E18" s="123">
        <v>0.23414134979248047</v>
      </c>
      <c r="F18" s="123">
        <v>9.4355182647705078</v>
      </c>
      <c r="G18" s="123" t="s">
        <v>46</v>
      </c>
      <c r="H18" s="123" t="s">
        <v>46</v>
      </c>
      <c r="I18" s="123" t="s">
        <v>46</v>
      </c>
      <c r="J18" s="123">
        <v>-9.5305090902138225</v>
      </c>
      <c r="K18" s="123">
        <v>-2.5273379766374768</v>
      </c>
      <c r="L18" s="123">
        <v>-2.4720272863146655</v>
      </c>
      <c r="M18" s="123" t="s">
        <v>46</v>
      </c>
    </row>
    <row r="19" spans="1:13" ht="13.5" customHeight="1">
      <c r="A19" s="122" t="s">
        <v>102</v>
      </c>
      <c r="B19" s="122" t="s">
        <v>102</v>
      </c>
      <c r="C19" s="123" t="s">
        <v>46</v>
      </c>
      <c r="D19" s="123" t="s">
        <v>46</v>
      </c>
      <c r="E19" s="123">
        <v>9.613800048828125E-2</v>
      </c>
      <c r="F19" s="123">
        <v>3.8007619380950928</v>
      </c>
      <c r="G19" s="123" t="s">
        <v>46</v>
      </c>
      <c r="H19" s="123" t="s">
        <v>46</v>
      </c>
      <c r="I19" s="123" t="s">
        <v>46</v>
      </c>
      <c r="J19" s="123">
        <v>-13.894369822045412</v>
      </c>
      <c r="K19" s="123">
        <v>-1.7973446417654142</v>
      </c>
      <c r="L19" s="123">
        <v>-2.3645456257551514</v>
      </c>
      <c r="M19" s="123" t="s">
        <v>46</v>
      </c>
    </row>
    <row r="20" spans="1:13" ht="13.5" customHeight="1">
      <c r="A20" s="122" t="s">
        <v>127</v>
      </c>
      <c r="B20" s="122" t="s">
        <v>127</v>
      </c>
      <c r="C20" s="123">
        <v>0.16067683696746826</v>
      </c>
      <c r="D20" s="123">
        <v>4.4426250457763672</v>
      </c>
      <c r="E20" s="123" t="s">
        <v>46</v>
      </c>
      <c r="F20" s="123" t="s">
        <v>46</v>
      </c>
      <c r="G20" s="123" t="s">
        <v>46</v>
      </c>
      <c r="H20" s="123">
        <v>2.6767123287671235</v>
      </c>
      <c r="I20" s="123">
        <v>18.262074001358581</v>
      </c>
      <c r="J20" s="123">
        <v>-2.1616651754521854</v>
      </c>
      <c r="K20" s="123">
        <v>-1.6762602648267908</v>
      </c>
      <c r="L20" s="123">
        <v>-2.6995270218323353</v>
      </c>
      <c r="M20" s="123" t="s">
        <v>46</v>
      </c>
    </row>
    <row r="21" spans="1:13" ht="13.5" customHeight="1">
      <c r="A21" s="122" t="s">
        <v>104</v>
      </c>
      <c r="B21" s="122" t="s">
        <v>104</v>
      </c>
      <c r="C21" s="123">
        <v>0.39876830577850342</v>
      </c>
      <c r="D21" s="123">
        <v>22.609516143798828</v>
      </c>
      <c r="E21" s="123">
        <v>0.18674230575561523</v>
      </c>
      <c r="F21" s="123">
        <v>7.2003183364868164</v>
      </c>
      <c r="G21" s="123" t="s">
        <v>46</v>
      </c>
      <c r="H21" s="123">
        <v>6.9452054794520546</v>
      </c>
      <c r="I21" s="123">
        <v>9.8898765955737709</v>
      </c>
      <c r="J21" s="123">
        <v>-4.1776766724465837</v>
      </c>
      <c r="K21" s="123">
        <v>-7.2026493303842472</v>
      </c>
      <c r="L21" s="123">
        <v>-5.4100635080486272</v>
      </c>
      <c r="M21" s="123">
        <v>48.022390633190064</v>
      </c>
    </row>
    <row r="22" spans="1:13" ht="13.5" customHeight="1">
      <c r="A22" s="122" t="s">
        <v>128</v>
      </c>
      <c r="B22" s="122" t="s">
        <v>128</v>
      </c>
      <c r="C22" s="123">
        <v>4.5746698379516602</v>
      </c>
      <c r="D22" s="123">
        <v>132.06745910644531</v>
      </c>
      <c r="E22" s="123">
        <v>0.23578000068664551</v>
      </c>
      <c r="F22" s="123">
        <v>9.5578403472900391</v>
      </c>
      <c r="G22" s="123" t="s">
        <v>46</v>
      </c>
      <c r="H22" s="123" t="s">
        <v>46</v>
      </c>
      <c r="I22" s="123" t="s">
        <v>46</v>
      </c>
      <c r="J22" s="123">
        <v>-6.9316066153538456</v>
      </c>
      <c r="K22" s="123">
        <v>-3.1748637866634</v>
      </c>
      <c r="L22" s="123">
        <v>-3.9652348950572525</v>
      </c>
      <c r="M22" s="123">
        <v>74.024076833084223</v>
      </c>
    </row>
    <row r="23" spans="1:13" ht="13.5" customHeight="1">
      <c r="A23" s="122" t="s">
        <v>129</v>
      </c>
      <c r="B23" s="122" t="s">
        <v>129</v>
      </c>
      <c r="C23" s="123">
        <v>0.15955257415771484</v>
      </c>
      <c r="D23" s="123">
        <v>7.7018270492553711</v>
      </c>
      <c r="E23" s="123">
        <v>9.1164529323577881E-2</v>
      </c>
      <c r="F23" s="123">
        <v>3.6860086917877197</v>
      </c>
      <c r="G23" s="123" t="s">
        <v>46</v>
      </c>
      <c r="H23" s="123" t="s">
        <v>46</v>
      </c>
      <c r="I23" s="123" t="s">
        <v>46</v>
      </c>
      <c r="J23" s="123">
        <v>-5.3341083625378181</v>
      </c>
      <c r="K23" s="123">
        <v>-4.412765985910827</v>
      </c>
      <c r="L23" s="123">
        <v>-4.9718972214776453</v>
      </c>
      <c r="M23" s="123" t="s">
        <v>46</v>
      </c>
    </row>
    <row r="24" spans="1:13" ht="13.5" customHeight="1">
      <c r="A24" s="122" t="s">
        <v>105</v>
      </c>
      <c r="B24" s="122" t="s">
        <v>105</v>
      </c>
      <c r="C24" s="123">
        <v>0.22477459907531738</v>
      </c>
      <c r="D24" s="123">
        <v>10.338765144348145</v>
      </c>
      <c r="E24" s="123">
        <v>0.19950175285339355</v>
      </c>
      <c r="F24" s="123">
        <v>7.9694476127624512</v>
      </c>
      <c r="G24" s="123" t="s">
        <v>46</v>
      </c>
      <c r="H24" s="123" t="s">
        <v>46</v>
      </c>
      <c r="I24" s="123" t="s">
        <v>46</v>
      </c>
      <c r="J24" s="123">
        <v>-8.2506300107451818</v>
      </c>
      <c r="K24" s="123">
        <v>-2.0448698894863102</v>
      </c>
      <c r="L24" s="123">
        <v>-4.1175064260958241</v>
      </c>
      <c r="M24" s="123">
        <v>55.27077867832584</v>
      </c>
    </row>
    <row r="25" spans="1:13" ht="13.5" customHeight="1">
      <c r="A25" s="122" t="s">
        <v>441</v>
      </c>
      <c r="B25" s="122" t="s">
        <v>441</v>
      </c>
      <c r="C25" s="123">
        <v>-1.961827278137207E-2</v>
      </c>
      <c r="D25" s="123">
        <v>3.3601133823394775</v>
      </c>
      <c r="E25" s="123">
        <v>0.24932622909545898</v>
      </c>
      <c r="F25" s="123">
        <v>9.9481315612792969</v>
      </c>
      <c r="G25" s="123" t="s">
        <v>46</v>
      </c>
      <c r="H25" s="123">
        <v>1.3123287671232877</v>
      </c>
      <c r="I25" s="123">
        <v>51.25563335975766</v>
      </c>
      <c r="J25" s="123">
        <v>-5.1895733679573182</v>
      </c>
      <c r="K25" s="123">
        <v>-5.5699598605134284</v>
      </c>
      <c r="L25" s="123">
        <v>-8.6719432949713031</v>
      </c>
      <c r="M25" s="123" t="s">
        <v>46</v>
      </c>
    </row>
    <row r="26" spans="1:13" ht="13.5" customHeight="1">
      <c r="A26" s="122" t="s">
        <v>130</v>
      </c>
      <c r="B26" s="122" t="s">
        <v>130</v>
      </c>
      <c r="C26" s="123">
        <v>-0.1265636682510376</v>
      </c>
      <c r="D26" s="123">
        <v>0.25520038604736328</v>
      </c>
      <c r="E26" s="123">
        <v>8.0006837844848633E-2</v>
      </c>
      <c r="F26" s="123">
        <v>3.2926349639892578</v>
      </c>
      <c r="G26" s="123" t="s">
        <v>46</v>
      </c>
      <c r="H26" s="123">
        <v>2.117808219178082</v>
      </c>
      <c r="I26" s="123">
        <v>20.846866902961537</v>
      </c>
      <c r="J26" s="123">
        <v>-3.2654049263201426</v>
      </c>
      <c r="K26" s="123">
        <v>-2.6583249440754053</v>
      </c>
      <c r="L26" s="123">
        <v>-4.0000000000000142</v>
      </c>
      <c r="M26" s="123" t="s">
        <v>46</v>
      </c>
    </row>
    <row r="27" spans="1:13" ht="13.5" customHeight="1">
      <c r="A27" s="122" t="s">
        <v>106</v>
      </c>
      <c r="B27" s="122" t="s">
        <v>106</v>
      </c>
      <c r="C27" s="123">
        <v>5.1520071029663086</v>
      </c>
      <c r="D27" s="123">
        <v>147.42573547363281</v>
      </c>
      <c r="E27" s="123">
        <v>0.52996492385864258</v>
      </c>
      <c r="F27" s="123">
        <v>20.077743530273438</v>
      </c>
      <c r="G27" s="123" t="s">
        <v>46</v>
      </c>
      <c r="H27" s="123">
        <v>5.1342465753424653</v>
      </c>
      <c r="I27" s="123">
        <v>6.8775327837073252</v>
      </c>
      <c r="J27" s="123">
        <v>-6.0023498781848321</v>
      </c>
      <c r="K27" s="123">
        <v>-1.4372240113177108</v>
      </c>
      <c r="L27" s="123">
        <v>-3.7871186883611712</v>
      </c>
      <c r="M27" s="123">
        <v>48.096529549078575</v>
      </c>
    </row>
    <row r="28" spans="1:13" ht="13.5" customHeight="1">
      <c r="A28" s="122" t="s">
        <v>107</v>
      </c>
      <c r="B28" s="122" t="s">
        <v>107</v>
      </c>
      <c r="C28" s="123">
        <v>-7.690882682800293E-2</v>
      </c>
      <c r="D28" s="123">
        <v>0.44340777397155762</v>
      </c>
      <c r="E28" s="123">
        <v>0.31299972534179688</v>
      </c>
      <c r="F28" s="123">
        <v>12.800723075866699</v>
      </c>
      <c r="G28" s="123" t="s">
        <v>46</v>
      </c>
      <c r="H28" s="123">
        <v>1.2438356164383562</v>
      </c>
      <c r="I28" s="123">
        <v>98.264207289368358</v>
      </c>
      <c r="J28" s="123">
        <v>-9.9698311862597997</v>
      </c>
      <c r="K28" s="123">
        <v>-4.8159846144071281</v>
      </c>
      <c r="L28" s="123">
        <v>-1.9586624413543441</v>
      </c>
      <c r="M28" s="123" t="s">
        <v>46</v>
      </c>
    </row>
    <row r="29" spans="1:13" ht="13.5" customHeight="1">
      <c r="A29" s="122" t="s">
        <v>131</v>
      </c>
      <c r="B29" s="122" t="s">
        <v>131</v>
      </c>
      <c r="C29" s="123">
        <v>0.27496099472045898</v>
      </c>
      <c r="D29" s="123">
        <v>11.195537567138672</v>
      </c>
      <c r="E29" s="123" t="s">
        <v>46</v>
      </c>
      <c r="F29" s="123" t="s">
        <v>46</v>
      </c>
      <c r="G29" s="123" t="s">
        <v>46</v>
      </c>
      <c r="H29" s="123" t="s">
        <v>46</v>
      </c>
      <c r="I29" s="123" t="s">
        <v>46</v>
      </c>
      <c r="J29" s="123">
        <v>-3.1590592174791632</v>
      </c>
      <c r="K29" s="123">
        <v>-2.8065703862662019</v>
      </c>
      <c r="L29" s="123">
        <v>-5.5302645603072547</v>
      </c>
      <c r="M29" s="123" t="s">
        <v>46</v>
      </c>
    </row>
    <row r="30" spans="1:13" ht="13.5" customHeight="1">
      <c r="A30" s="122" t="s">
        <v>132</v>
      </c>
      <c r="B30" s="122" t="s">
        <v>132</v>
      </c>
      <c r="C30" s="123">
        <v>0.20883703231811523</v>
      </c>
      <c r="D30" s="123">
        <v>15.456006050109863</v>
      </c>
      <c r="E30" s="123">
        <v>0.12310922145843506</v>
      </c>
      <c r="F30" s="123">
        <v>4.8476924896240234</v>
      </c>
      <c r="G30" s="123" t="s">
        <v>46</v>
      </c>
      <c r="H30" s="123" t="s">
        <v>46</v>
      </c>
      <c r="I30" s="123" t="s">
        <v>46</v>
      </c>
      <c r="J30" s="123">
        <v>-7.4859397246672161</v>
      </c>
      <c r="K30" s="123">
        <v>-1.2511134493738592</v>
      </c>
      <c r="L30" s="123">
        <v>-5.2457175551205646</v>
      </c>
      <c r="M30" s="123" t="s">
        <v>46</v>
      </c>
    </row>
    <row r="31" spans="1:13" ht="13.5" customHeight="1">
      <c r="A31" s="122" t="s">
        <v>133</v>
      </c>
      <c r="B31" s="122" t="s">
        <v>133</v>
      </c>
      <c r="C31" s="123">
        <v>0.83107471466064453</v>
      </c>
      <c r="D31" s="123">
        <v>41.624065399169922</v>
      </c>
      <c r="E31" s="123" t="s">
        <v>46</v>
      </c>
      <c r="F31" s="123" t="s">
        <v>46</v>
      </c>
      <c r="G31" s="123" t="s">
        <v>46</v>
      </c>
      <c r="H31" s="123">
        <v>2.3123287671232875</v>
      </c>
      <c r="I31" s="123">
        <v>19.89533766300616</v>
      </c>
      <c r="J31" s="123">
        <v>-2.5929356468052833</v>
      </c>
      <c r="K31" s="123">
        <v>-1.2727160141810543</v>
      </c>
      <c r="L31" s="123">
        <v>-2.3678159782507704</v>
      </c>
      <c r="M31" s="123">
        <v>86.454623614218775</v>
      </c>
    </row>
    <row r="32" spans="1:13" ht="13.5" customHeight="1">
      <c r="A32" s="122" t="s">
        <v>108</v>
      </c>
      <c r="B32" s="122" t="s">
        <v>108</v>
      </c>
      <c r="C32" s="123">
        <v>-1.3257801532745361E-2</v>
      </c>
      <c r="D32" s="123">
        <v>-1.0501961708068848</v>
      </c>
      <c r="E32" s="123">
        <v>0.10637176036834717</v>
      </c>
      <c r="F32" s="123">
        <v>4.3954143524169922</v>
      </c>
      <c r="G32" s="123" t="s">
        <v>46</v>
      </c>
      <c r="H32" s="123" t="s">
        <v>46</v>
      </c>
      <c r="I32" s="123" t="s">
        <v>46</v>
      </c>
      <c r="J32" s="123">
        <v>-6.5348749422617525</v>
      </c>
      <c r="K32" s="123">
        <v>-3.8464969099847113</v>
      </c>
      <c r="L32" s="123">
        <v>-3.361616221180717</v>
      </c>
      <c r="M32" s="123" t="s">
        <v>46</v>
      </c>
    </row>
    <row r="33" spans="1:13" ht="13.5" customHeight="1">
      <c r="A33" s="122" t="s">
        <v>134</v>
      </c>
      <c r="B33" s="122" t="s">
        <v>134</v>
      </c>
      <c r="C33" s="123">
        <v>2.0650237798690796E-2</v>
      </c>
      <c r="D33" s="123">
        <v>1.1530163288116455</v>
      </c>
      <c r="E33" s="123">
        <v>7.8635632991790771E-2</v>
      </c>
      <c r="F33" s="123">
        <v>3.2385411262512207</v>
      </c>
      <c r="G33" s="123" t="s">
        <v>46</v>
      </c>
      <c r="H33" s="123">
        <v>4.9698630136986299</v>
      </c>
      <c r="I33" s="123">
        <v>7.0532783262252723</v>
      </c>
      <c r="J33" s="123">
        <v>-7.8139826280683877</v>
      </c>
      <c r="K33" s="123">
        <v>-3.5143982981977655</v>
      </c>
      <c r="L33" s="123">
        <v>-4.9181552900121757</v>
      </c>
      <c r="M33" s="123">
        <v>0</v>
      </c>
    </row>
    <row r="34" spans="1:13" ht="13.5" customHeight="1">
      <c r="A34" s="122" t="s">
        <v>109</v>
      </c>
      <c r="B34" s="122" t="s">
        <v>109</v>
      </c>
      <c r="C34" s="123">
        <v>6.171080470085144E-2</v>
      </c>
      <c r="D34" s="123">
        <v>2.5165495872497559</v>
      </c>
      <c r="E34" s="123">
        <v>0.1428675651550293</v>
      </c>
      <c r="F34" s="123">
        <v>5.6065549850463867</v>
      </c>
      <c r="G34" s="123" t="s">
        <v>46</v>
      </c>
      <c r="H34" s="123" t="s">
        <v>46</v>
      </c>
      <c r="I34" s="123" t="s">
        <v>46</v>
      </c>
      <c r="J34" s="123">
        <v>-1.5544641442398164</v>
      </c>
      <c r="K34" s="123">
        <v>-4.1365560802717471</v>
      </c>
      <c r="L34" s="123">
        <v>-2.7742526852164224</v>
      </c>
      <c r="M34" s="123">
        <v>40.471177811428468</v>
      </c>
    </row>
    <row r="35" spans="1:13" ht="13.5" customHeight="1">
      <c r="A35" s="122" t="s">
        <v>110</v>
      </c>
      <c r="B35" s="122" t="s">
        <v>110</v>
      </c>
      <c r="C35" s="123">
        <v>8.9307665824890137E-2</v>
      </c>
      <c r="D35" s="123">
        <v>2.7177650928497314</v>
      </c>
      <c r="E35" s="123">
        <v>0.22060227394104004</v>
      </c>
      <c r="F35" s="123">
        <v>8.888676643371582</v>
      </c>
      <c r="G35" s="123" t="s">
        <v>46</v>
      </c>
      <c r="H35" s="123">
        <v>3.3835616438356166</v>
      </c>
      <c r="I35" s="123">
        <v>18.017233462962064</v>
      </c>
      <c r="J35" s="123">
        <v>-7.9683921204013615</v>
      </c>
      <c r="K35" s="123">
        <v>-2.8432652645589629</v>
      </c>
      <c r="L35" s="123">
        <v>-2.8575930433430421</v>
      </c>
      <c r="M35" s="123">
        <v>78.045745879682727</v>
      </c>
    </row>
    <row r="36" spans="1:13" ht="13.5" customHeight="1">
      <c r="A36" s="122" t="s">
        <v>135</v>
      </c>
      <c r="B36" s="122" t="s">
        <v>135</v>
      </c>
      <c r="C36" s="123">
        <v>1.812744140625E-2</v>
      </c>
      <c r="D36" s="123">
        <v>2.5236320495605469</v>
      </c>
      <c r="E36" s="123">
        <v>9.0955615043640137E-2</v>
      </c>
      <c r="F36" s="123">
        <v>3.7021694183349609</v>
      </c>
      <c r="G36" s="123" t="s">
        <v>46</v>
      </c>
      <c r="H36" s="123">
        <v>11.336986301369864</v>
      </c>
      <c r="I36" s="123">
        <v>5.8050039402751006</v>
      </c>
      <c r="J36" s="123">
        <v>-5.205833930168783</v>
      </c>
      <c r="K36" s="123">
        <v>-3.7314567873553197</v>
      </c>
      <c r="L36" s="123">
        <v>-3.9005662773890228</v>
      </c>
      <c r="M36" s="123" t="s">
        <v>46</v>
      </c>
    </row>
    <row r="37" spans="1:13" ht="13.5" customHeight="1">
      <c r="A37" s="122" t="s">
        <v>111</v>
      </c>
      <c r="B37" s="122" t="s">
        <v>111</v>
      </c>
      <c r="C37" s="123">
        <v>2.7505785226821899E-2</v>
      </c>
      <c r="D37" s="123">
        <v>1.4059591293334961</v>
      </c>
      <c r="E37" s="123">
        <v>0.20034193992614746</v>
      </c>
      <c r="F37" s="123">
        <v>7.9156789779663086</v>
      </c>
      <c r="G37" s="123" t="s">
        <v>46</v>
      </c>
      <c r="H37" s="123" t="s">
        <v>46</v>
      </c>
      <c r="I37" s="123" t="s">
        <v>46</v>
      </c>
      <c r="J37" s="123">
        <v>-26.247223594861531</v>
      </c>
      <c r="K37" s="123">
        <v>-6.3140195571502238</v>
      </c>
      <c r="L37" s="123">
        <v>-3.076122269389757</v>
      </c>
      <c r="M37" s="123" t="s">
        <v>46</v>
      </c>
    </row>
    <row r="38" spans="1:13" ht="13.5" customHeight="1">
      <c r="A38" s="122" t="s">
        <v>136</v>
      </c>
      <c r="B38" s="122" t="s">
        <v>136</v>
      </c>
      <c r="C38" s="123">
        <v>0.50458413362503052</v>
      </c>
      <c r="D38" s="123">
        <v>15.595790863037109</v>
      </c>
      <c r="E38" s="123">
        <v>0.1668694019317627</v>
      </c>
      <c r="F38" s="123">
        <v>6.8272171020507813</v>
      </c>
      <c r="G38" s="123" t="s">
        <v>46</v>
      </c>
      <c r="H38" s="123" t="s">
        <v>46</v>
      </c>
      <c r="I38" s="123" t="s">
        <v>46</v>
      </c>
      <c r="J38" s="123">
        <v>-7.2493045732665111</v>
      </c>
      <c r="K38" s="123">
        <v>-2.7859022237616822</v>
      </c>
      <c r="L38" s="123">
        <v>-3.0864818050887299</v>
      </c>
      <c r="M38" s="123">
        <v>76.947509967648756</v>
      </c>
    </row>
    <row r="39" spans="1:13" ht="13.5" customHeight="1">
      <c r="A39" s="122" t="s">
        <v>112</v>
      </c>
      <c r="B39" s="122" t="s">
        <v>112</v>
      </c>
      <c r="C39" s="123">
        <v>0.20123481750488281</v>
      </c>
      <c r="D39" s="123">
        <v>11.299266815185547</v>
      </c>
      <c r="E39" s="123">
        <v>0.1021806001663208</v>
      </c>
      <c r="F39" s="123">
        <v>4.0874290466308594</v>
      </c>
      <c r="G39" s="123" t="s">
        <v>46</v>
      </c>
      <c r="H39" s="123">
        <v>6.021917808219178</v>
      </c>
      <c r="I39" s="123">
        <v>6.3404528053901732</v>
      </c>
      <c r="J39" s="123">
        <v>-3.0015639184103988</v>
      </c>
      <c r="K39" s="123">
        <v>-2.6048789059867929</v>
      </c>
      <c r="L39" s="123">
        <v>-1.7333700451448859</v>
      </c>
      <c r="M39" s="123" t="s">
        <v>46</v>
      </c>
    </row>
    <row r="40" spans="1:13" ht="13.5" customHeight="1">
      <c r="A40" s="122" t="s">
        <v>113</v>
      </c>
      <c r="B40" s="122" t="s">
        <v>113</v>
      </c>
      <c r="C40" s="123">
        <v>4.1577935218811035E-2</v>
      </c>
      <c r="D40" s="123">
        <v>3.7110049724578857</v>
      </c>
      <c r="E40" s="123">
        <v>9.3583106994628906E-2</v>
      </c>
      <c r="F40" s="123">
        <v>3.8512723445892334</v>
      </c>
      <c r="G40" s="123" t="s">
        <v>46</v>
      </c>
      <c r="H40" s="123" t="s">
        <v>46</v>
      </c>
      <c r="I40" s="123" t="s">
        <v>46</v>
      </c>
      <c r="J40" s="123">
        <v>-3.4981363645662866</v>
      </c>
      <c r="K40" s="123">
        <v>-3.1243531323283178</v>
      </c>
      <c r="L40" s="123">
        <v>-4.2137539331649885</v>
      </c>
      <c r="M40" s="123">
        <v>60.852713793337273</v>
      </c>
    </row>
    <row r="41" spans="1:13" ht="13.5" customHeight="1">
      <c r="A41" s="122" t="s">
        <v>114</v>
      </c>
      <c r="B41" s="122" t="s">
        <v>114</v>
      </c>
      <c r="C41" s="123">
        <v>3.3681960105895996</v>
      </c>
      <c r="D41" s="123">
        <v>112.24324035644531</v>
      </c>
      <c r="E41" s="123">
        <v>0.29525613784790039</v>
      </c>
      <c r="F41" s="123">
        <v>11.829427719116211</v>
      </c>
      <c r="G41" s="123" t="s">
        <v>46</v>
      </c>
      <c r="H41" s="123" t="s">
        <v>46</v>
      </c>
      <c r="I41" s="123" t="s">
        <v>46</v>
      </c>
      <c r="J41" s="123">
        <v>-10.738811328045083</v>
      </c>
      <c r="K41" s="123">
        <v>1.742054768487898</v>
      </c>
      <c r="L41" s="123">
        <v>-2.3086061096170143</v>
      </c>
      <c r="M41" s="123" t="s">
        <v>46</v>
      </c>
    </row>
    <row r="42" spans="1:13" ht="13.5" customHeight="1">
      <c r="A42" s="122" t="s">
        <v>137</v>
      </c>
      <c r="B42" s="122" t="s">
        <v>137</v>
      </c>
      <c r="C42" s="123">
        <v>1.9984734058380127</v>
      </c>
      <c r="D42" s="123">
        <v>79.987129211425781</v>
      </c>
      <c r="E42" s="123">
        <v>0.2485809326171875</v>
      </c>
      <c r="F42" s="123">
        <v>9.9984245300292969</v>
      </c>
      <c r="G42" s="123" t="s">
        <v>46</v>
      </c>
      <c r="H42" s="123" t="s">
        <v>46</v>
      </c>
      <c r="I42" s="123" t="s">
        <v>46</v>
      </c>
      <c r="J42" s="123">
        <v>-7.1976260738838986</v>
      </c>
      <c r="K42" s="123">
        <v>-3.8588733304965421</v>
      </c>
      <c r="L42" s="123">
        <v>-4.0728660250337558</v>
      </c>
      <c r="M42" s="123" t="s">
        <v>46</v>
      </c>
    </row>
    <row r="43" spans="1:13" ht="13.5" customHeight="1">
      <c r="A43" s="122" t="s">
        <v>116</v>
      </c>
      <c r="B43" s="122" t="s">
        <v>116</v>
      </c>
      <c r="C43" s="123">
        <v>0.16098344326019287</v>
      </c>
      <c r="D43" s="123">
        <v>9.0418624877929688</v>
      </c>
      <c r="E43" s="123">
        <v>0.12259447574615479</v>
      </c>
      <c r="F43" s="123">
        <v>4.9960541725158691</v>
      </c>
      <c r="G43" s="123" t="s">
        <v>46</v>
      </c>
      <c r="H43" s="123" t="s">
        <v>46</v>
      </c>
      <c r="I43" s="123" t="s">
        <v>46</v>
      </c>
      <c r="J43" s="123">
        <v>-12.042744332042666</v>
      </c>
      <c r="K43" s="123">
        <v>-6.5870924228567649</v>
      </c>
      <c r="L43" s="123">
        <v>-7.2919770001741941</v>
      </c>
      <c r="M43" s="123" t="s">
        <v>46</v>
      </c>
    </row>
    <row r="44" spans="1:13" ht="13.5" customHeight="1">
      <c r="A44" s="122" t="s">
        <v>138</v>
      </c>
      <c r="B44" s="122" t="s">
        <v>138</v>
      </c>
      <c r="C44" s="123">
        <v>7.0609390735626221E-2</v>
      </c>
      <c r="D44" s="123">
        <v>5.4477858543395996</v>
      </c>
      <c r="E44" s="123">
        <v>0.18550014495849609</v>
      </c>
      <c r="F44" s="123">
        <v>7.2993273735046387</v>
      </c>
      <c r="G44" s="123" t="s">
        <v>46</v>
      </c>
      <c r="H44" s="123" t="s">
        <v>46</v>
      </c>
      <c r="I44" s="123" t="s">
        <v>46</v>
      </c>
      <c r="J44" s="123">
        <v>-10.161573146864903</v>
      </c>
      <c r="K44" s="123">
        <v>-7.0380725941620206</v>
      </c>
      <c r="L44" s="123">
        <v>-4.2444335873842451</v>
      </c>
      <c r="M44" s="123" t="s">
        <v>46</v>
      </c>
    </row>
    <row r="45" spans="1:13" ht="13.5" customHeight="1">
      <c r="A45" s="409" t="s">
        <v>139</v>
      </c>
      <c r="B45" s="409" t="s">
        <v>139</v>
      </c>
      <c r="C45" s="410">
        <v>-3.8018941879272461E-2</v>
      </c>
      <c r="D45" s="410">
        <v>6.9221076965332031</v>
      </c>
      <c r="E45" s="410">
        <v>0.3130953311920166</v>
      </c>
      <c r="F45" s="410">
        <v>12.674605369567871</v>
      </c>
      <c r="G45" s="410" t="s">
        <v>46</v>
      </c>
      <c r="H45" s="410" t="s">
        <v>46</v>
      </c>
      <c r="I45" s="410" t="s">
        <v>46</v>
      </c>
      <c r="J45" s="410">
        <v>-18.994195734146054</v>
      </c>
      <c r="K45" s="410">
        <v>-3.1446138576317839</v>
      </c>
      <c r="L45" s="410">
        <v>-0.36920596660083621</v>
      </c>
      <c r="M45" s="410" t="s">
        <v>46</v>
      </c>
    </row>
    <row r="46" spans="1:13" ht="6" customHeight="1">
      <c r="A46" s="134"/>
      <c r="B46" s="134"/>
      <c r="C46" s="123"/>
      <c r="D46" s="123"/>
      <c r="E46" s="123"/>
      <c r="F46" s="123"/>
      <c r="G46" s="123"/>
      <c r="H46" s="123"/>
      <c r="I46" s="124"/>
      <c r="J46" s="124"/>
      <c r="K46" s="123"/>
      <c r="L46" s="123"/>
      <c r="M46" s="123"/>
    </row>
    <row r="53" ht="12" customHeight="1"/>
    <row r="55" ht="7.5" customHeight="1"/>
    <row r="56" ht="7.5" customHeight="1"/>
  </sheetData>
  <conditionalFormatting sqref="A6:B45">
    <cfRule type="expression" dxfId="3" priority="3">
      <formula>MOD(ROW(),2)&lt;&gt;0</formula>
    </cfRule>
  </conditionalFormatting>
  <conditionalFormatting sqref="C46:M46 C5:M5">
    <cfRule type="expression" dxfId="2" priority="4">
      <formula>ROUND(#REF!,1)&lt;&gt;ROUND(C5,1)</formula>
    </cfRule>
  </conditionalFormatting>
  <conditionalFormatting sqref="C6:M45">
    <cfRule type="expression" dxfId="1" priority="1">
      <formula>MOD(ROW(),2)&lt;&gt;0</formula>
    </cfRule>
    <cfRule type="expression" dxfId="0" priority="2">
      <formula>ROUND(#REF!,1)&lt;&gt;ROUND(C6,1)</formula>
    </cfRule>
  </conditionalFormatting>
  <dataValidations count="2">
    <dataValidation allowBlank="1" showErrorMessage="1" promptTitle="TRAFO" prompt="$A$7" sqref="A8" xr:uid="{3B7673C5-7111-463F-A166-F62CB3EACBC0}"/>
    <dataValidation allowBlank="1" showErrorMessage="1" promptTitle="TRAFO" prompt="$A$1" sqref="A1" xr:uid="{A32BE55E-B471-4B32-A20D-5E65A1F5DD2B}"/>
  </dataValidations>
  <pageMargins left="0.7" right="0.7" top="0.75" bottom="0.75" header="0.3" footer="0.3"/>
  <pageSetup scale="60"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E8AC9-AF84-4D59-BB84-940B3C11430B}">
  <sheetPr codeName="Sheet7">
    <tabColor theme="5" tint="0.59999389629810485"/>
  </sheetPr>
  <dimension ref="L5:Q51"/>
  <sheetViews>
    <sheetView showGridLines="0" workbookViewId="0">
      <selection activeCell="O7" sqref="O7"/>
    </sheetView>
  </sheetViews>
  <sheetFormatPr defaultRowHeight="15"/>
  <cols>
    <col min="1" max="8" width="9.140625" style="135"/>
    <col min="9" max="9" width="4.42578125" style="135" customWidth="1"/>
    <col min="10" max="16" width="9.140625" style="135"/>
    <col min="17" max="17" width="19.5703125" style="135" customWidth="1"/>
    <col min="18" max="16384" width="9.140625" style="135"/>
  </cols>
  <sheetData>
    <row r="5" spans="12:17" ht="30">
      <c r="L5" s="140"/>
      <c r="M5" s="141" t="s">
        <v>616</v>
      </c>
      <c r="N5" s="141" t="s">
        <v>617</v>
      </c>
      <c r="O5" s="141" t="s">
        <v>618</v>
      </c>
      <c r="P5" s="526" t="s">
        <v>619</v>
      </c>
      <c r="Q5" s="526"/>
    </row>
    <row r="6" spans="12:17">
      <c r="M6" s="137" t="s">
        <v>279</v>
      </c>
      <c r="N6" s="142">
        <v>51.691349044723474</v>
      </c>
      <c r="O6" s="142">
        <v>9.3722552473025722</v>
      </c>
      <c r="P6" s="142">
        <v>39.477051364255367</v>
      </c>
      <c r="Q6" s="137"/>
    </row>
    <row r="7" spans="12:17">
      <c r="M7" s="137" t="s">
        <v>158</v>
      </c>
      <c r="N7" s="142">
        <v>34.568984953267481</v>
      </c>
      <c r="O7" s="142">
        <v>15.031974996180574</v>
      </c>
      <c r="P7" s="142">
        <v>26.600517085246111</v>
      </c>
      <c r="Q7" s="137"/>
    </row>
    <row r="8" spans="12:17">
      <c r="M8" s="137" t="s">
        <v>270</v>
      </c>
      <c r="N8" s="142">
        <v>17.204791900671346</v>
      </c>
      <c r="O8" s="142">
        <v>8.7677812377187507</v>
      </c>
      <c r="P8" s="142">
        <v>22.339699210100214</v>
      </c>
      <c r="Q8" s="137"/>
    </row>
    <row r="9" spans="12:17">
      <c r="M9" s="137" t="s">
        <v>267</v>
      </c>
      <c r="N9" s="142">
        <v>13.887723772659413</v>
      </c>
      <c r="O9" s="142">
        <v>9.0338655707694482</v>
      </c>
      <c r="P9" s="142">
        <v>15.722093914906466</v>
      </c>
      <c r="Q9" s="137"/>
    </row>
    <row r="10" spans="12:17">
      <c r="M10" s="137" t="s">
        <v>269</v>
      </c>
      <c r="N10" s="142">
        <v>15.065565820694536</v>
      </c>
      <c r="O10" s="142">
        <v>7.7616842205828238</v>
      </c>
      <c r="P10" s="142">
        <v>10.104160294424895</v>
      </c>
      <c r="Q10" s="137"/>
    </row>
    <row r="11" spans="12:17">
      <c r="M11" s="137" t="s">
        <v>266</v>
      </c>
      <c r="N11" s="142">
        <v>12.040919963859917</v>
      </c>
      <c r="O11" s="142">
        <v>7.1599243548421985</v>
      </c>
      <c r="P11" s="142">
        <v>12.023095554029373</v>
      </c>
      <c r="Q11" s="137"/>
    </row>
    <row r="12" spans="12:17">
      <c r="M12" s="137" t="s">
        <v>265</v>
      </c>
      <c r="N12" s="142">
        <v>6.1137285781666533</v>
      </c>
      <c r="O12" s="142">
        <v>11.77039949786578</v>
      </c>
      <c r="P12" s="142">
        <v>10.89219588712626</v>
      </c>
      <c r="Q12" s="137"/>
    </row>
    <row r="13" spans="12:17">
      <c r="M13" s="137" t="s">
        <v>511</v>
      </c>
      <c r="N13" s="142">
        <v>6.7798104117689793</v>
      </c>
      <c r="O13" s="142">
        <v>10.234104467837247</v>
      </c>
      <c r="P13" s="142">
        <v>4.3624430976511794</v>
      </c>
      <c r="Q13" s="137"/>
    </row>
    <row r="14" spans="12:17">
      <c r="M14" s="137" t="s">
        <v>283</v>
      </c>
      <c r="N14" s="142">
        <v>9.4668627093002637</v>
      </c>
      <c r="O14" s="142">
        <v>7.3332880431068972</v>
      </c>
      <c r="P14" s="142">
        <v>14.290491787281397</v>
      </c>
      <c r="Q14" s="137"/>
    </row>
    <row r="15" spans="12:17">
      <c r="M15" s="137" t="s">
        <v>262</v>
      </c>
      <c r="N15" s="142">
        <v>10.55781872732465</v>
      </c>
      <c r="O15" s="142">
        <v>5.0362682932261507</v>
      </c>
      <c r="P15" s="142">
        <v>11.447335245722769</v>
      </c>
      <c r="Q15" s="137"/>
    </row>
    <row r="16" spans="12:17">
      <c r="M16" s="137" t="s">
        <v>285</v>
      </c>
      <c r="N16" s="142">
        <v>8.7231230168169382</v>
      </c>
      <c r="O16" s="142">
        <v>6.4669331770507039</v>
      </c>
      <c r="P16" s="142">
        <v>6.1154264170949864</v>
      </c>
      <c r="Q16" s="137"/>
    </row>
    <row r="17" spans="13:17">
      <c r="M17" s="137" t="s">
        <v>268</v>
      </c>
      <c r="N17" s="142">
        <v>4.2468885955654807</v>
      </c>
      <c r="O17" s="142">
        <v>10.438882830901102</v>
      </c>
      <c r="P17" s="142">
        <v>3.5088926725851586</v>
      </c>
      <c r="Q17" s="137"/>
    </row>
    <row r="18" spans="13:17">
      <c r="M18" s="137" t="s">
        <v>286</v>
      </c>
      <c r="N18" s="142">
        <v>6.3149244678511387</v>
      </c>
      <c r="O18" s="142">
        <v>7.7556148698127272</v>
      </c>
      <c r="P18" s="142">
        <v>3.1951523923164031</v>
      </c>
      <c r="Q18" s="137"/>
    </row>
    <row r="19" spans="13:17">
      <c r="M19" s="137" t="s">
        <v>281</v>
      </c>
      <c r="N19" s="142">
        <v>9.7054800587048469</v>
      </c>
      <c r="O19" s="142">
        <v>4.2889340265758191</v>
      </c>
      <c r="P19" s="142">
        <v>9.4606404090434317</v>
      </c>
      <c r="Q19" s="137"/>
    </row>
    <row r="20" spans="13:17">
      <c r="M20" s="137" t="s">
        <v>515</v>
      </c>
      <c r="N20" s="142">
        <v>8.1793707950990306</v>
      </c>
      <c r="O20" s="142">
        <v>5.6969439903176227</v>
      </c>
      <c r="P20" s="142">
        <v>4.4417922819070572</v>
      </c>
      <c r="Q20" s="137"/>
    </row>
    <row r="21" spans="13:17">
      <c r="M21" s="137" t="s">
        <v>261</v>
      </c>
      <c r="N21" s="142">
        <v>7.5977513506381484</v>
      </c>
      <c r="O21" s="142">
        <v>5.460618227427898</v>
      </c>
      <c r="P21" s="142">
        <v>4.0707570272329114</v>
      </c>
      <c r="Q21" s="137"/>
    </row>
    <row r="22" spans="13:17">
      <c r="M22" s="137" t="s">
        <v>519</v>
      </c>
      <c r="N22" s="142">
        <v>6.8327058669436651</v>
      </c>
      <c r="O22" s="142">
        <v>6.2202611316219496</v>
      </c>
      <c r="P22" s="142">
        <v>3.5410945076674394</v>
      </c>
      <c r="Q22" s="137"/>
    </row>
    <row r="23" spans="13:17">
      <c r="M23" s="137" t="s">
        <v>263</v>
      </c>
      <c r="N23" s="142">
        <v>8.4186349159796432</v>
      </c>
      <c r="O23" s="142">
        <v>4.3221071225376662</v>
      </c>
      <c r="P23" s="142">
        <v>5.2481575163178382</v>
      </c>
      <c r="Q23" s="137"/>
    </row>
    <row r="24" spans="13:17">
      <c r="M24" s="137" t="s">
        <v>284</v>
      </c>
      <c r="N24" s="142">
        <v>5.6472628062141759</v>
      </c>
      <c r="O24" s="142">
        <v>5.0910435195581538</v>
      </c>
      <c r="P24" s="142">
        <v>2.6178559779096404</v>
      </c>
      <c r="Q24" s="137"/>
    </row>
    <row r="25" spans="13:17">
      <c r="M25" s="137" t="s">
        <v>513</v>
      </c>
      <c r="N25" s="142">
        <v>4.2515152719347897</v>
      </c>
      <c r="O25" s="142">
        <v>6.0645800572559772</v>
      </c>
      <c r="P25" s="142">
        <v>4.8824475201643338</v>
      </c>
      <c r="Q25" s="137"/>
    </row>
    <row r="26" spans="13:17">
      <c r="M26" s="137" t="s">
        <v>518</v>
      </c>
      <c r="N26" s="142">
        <v>2.7</v>
      </c>
      <c r="O26" s="142">
        <v>7.4</v>
      </c>
      <c r="P26" s="142">
        <v>4.3377134769162851</v>
      </c>
      <c r="Q26" s="137"/>
    </row>
    <row r="27" spans="13:17">
      <c r="M27" s="137" t="s">
        <v>278</v>
      </c>
      <c r="N27" s="142">
        <v>4.1161045976001045</v>
      </c>
      <c r="O27" s="142">
        <v>3.856044838325523</v>
      </c>
      <c r="P27" s="142">
        <v>3.6109215897351947</v>
      </c>
      <c r="Q27" s="137"/>
    </row>
    <row r="28" spans="13:17">
      <c r="M28" s="137" t="s">
        <v>277</v>
      </c>
      <c r="N28" s="142">
        <v>6.1706765845927638</v>
      </c>
      <c r="O28" s="142">
        <v>1.7510437396327758</v>
      </c>
      <c r="P28" s="142">
        <v>3.6294608758455711</v>
      </c>
      <c r="Q28" s="137"/>
    </row>
    <row r="29" spans="13:17">
      <c r="M29" s="137"/>
      <c r="N29" s="142"/>
      <c r="O29" s="142"/>
      <c r="P29" s="137"/>
      <c r="Q29" s="137"/>
    </row>
    <row r="30" spans="13:17">
      <c r="M30" s="137"/>
      <c r="N30" s="142"/>
      <c r="O30" s="142"/>
      <c r="P30" s="137"/>
      <c r="Q30" s="137"/>
    </row>
    <row r="31" spans="13:17">
      <c r="M31" s="137"/>
      <c r="N31" s="142"/>
      <c r="O31" s="142"/>
      <c r="P31" s="137"/>
      <c r="Q31" s="137"/>
    </row>
    <row r="32" spans="13:17">
      <c r="M32" s="137"/>
      <c r="N32" s="142"/>
      <c r="O32" s="142"/>
      <c r="P32" s="137"/>
      <c r="Q32" s="137"/>
    </row>
    <row r="33" spans="13:17">
      <c r="M33" s="137"/>
      <c r="N33" s="142"/>
      <c r="O33" s="142"/>
      <c r="P33" s="137"/>
      <c r="Q33" s="137"/>
    </row>
    <row r="34" spans="13:17">
      <c r="M34" s="137"/>
      <c r="N34" s="142"/>
      <c r="O34" s="142"/>
      <c r="P34" s="137"/>
      <c r="Q34" s="137"/>
    </row>
    <row r="35" spans="13:17">
      <c r="M35" s="137" t="s">
        <v>293</v>
      </c>
      <c r="N35" s="142">
        <v>29.586975853578</v>
      </c>
      <c r="O35" s="142">
        <v>7.2893183764502005</v>
      </c>
      <c r="P35" s="137"/>
      <c r="Q35" s="142">
        <v>31.19366912044196</v>
      </c>
    </row>
    <row r="36" spans="13:17">
      <c r="M36" s="137" t="s">
        <v>319</v>
      </c>
      <c r="N36" s="142">
        <v>28.813239193386099</v>
      </c>
      <c r="O36" s="142">
        <v>7.1354878201040277</v>
      </c>
      <c r="P36" s="137"/>
      <c r="Q36" s="142">
        <v>47.544424867552706</v>
      </c>
    </row>
    <row r="37" spans="13:17">
      <c r="M37" s="137" t="s">
        <v>500</v>
      </c>
      <c r="N37" s="142">
        <v>19.350216325109699</v>
      </c>
      <c r="O37" s="142">
        <v>10.534329680345632</v>
      </c>
      <c r="P37" s="137"/>
      <c r="Q37" s="142">
        <v>15.473040862451656</v>
      </c>
    </row>
    <row r="38" spans="13:17">
      <c r="M38" s="137" t="s">
        <v>245</v>
      </c>
      <c r="N38" s="142">
        <v>15.898114539090701</v>
      </c>
      <c r="O38" s="142">
        <v>8.3033665260955427</v>
      </c>
      <c r="P38" s="137"/>
      <c r="Q38" s="142">
        <v>15.6</v>
      </c>
    </row>
    <row r="39" spans="13:17">
      <c r="M39" s="137" t="s">
        <v>253</v>
      </c>
      <c r="N39" s="142">
        <v>11.7260878032305</v>
      </c>
      <c r="O39" s="142">
        <v>10.595718465307526</v>
      </c>
      <c r="P39" s="137"/>
      <c r="Q39" s="142">
        <v>15.254067272878357</v>
      </c>
    </row>
    <row r="40" spans="13:17">
      <c r="M40" s="137" t="s">
        <v>520</v>
      </c>
      <c r="N40" s="142">
        <v>15.178110929991799</v>
      </c>
      <c r="O40" s="142">
        <v>5.1880000000000663</v>
      </c>
      <c r="P40" s="137"/>
      <c r="Q40" s="142">
        <v>9.0751060832771149</v>
      </c>
    </row>
    <row r="41" spans="13:17">
      <c r="M41" s="137" t="s">
        <v>510</v>
      </c>
      <c r="N41" s="142">
        <v>11.2466702116026</v>
      </c>
      <c r="O41" s="142">
        <v>6.4598764486556508</v>
      </c>
      <c r="P41" s="137"/>
      <c r="Q41" s="142">
        <v>15.466956328980391</v>
      </c>
    </row>
    <row r="42" spans="13:17">
      <c r="M42" s="137" t="s">
        <v>242</v>
      </c>
      <c r="N42" s="142">
        <v>4.0939944059734303</v>
      </c>
      <c r="O42" s="142">
        <v>9.9829778738273109</v>
      </c>
      <c r="P42" s="137"/>
      <c r="Q42" s="142">
        <v>10.052852260261297</v>
      </c>
    </row>
    <row r="43" spans="13:17">
      <c r="M43" s="137" t="s">
        <v>300</v>
      </c>
      <c r="N43" s="142">
        <v>5.5649682536900302</v>
      </c>
      <c r="O43" s="142">
        <v>7.3948675985173322</v>
      </c>
      <c r="P43" s="137"/>
      <c r="Q43" s="142">
        <v>6.3871562232403196</v>
      </c>
    </row>
    <row r="44" spans="13:17">
      <c r="M44" s="137" t="s">
        <v>529</v>
      </c>
      <c r="N44" s="142">
        <v>6.2619806374542604</v>
      </c>
      <c r="O44" s="142">
        <v>6.4475235474439536</v>
      </c>
      <c r="P44" s="137"/>
      <c r="Q44" s="142">
        <v>8.7528668861001648</v>
      </c>
    </row>
    <row r="45" spans="13:17">
      <c r="M45" s="137" t="s">
        <v>251</v>
      </c>
      <c r="N45" s="142">
        <v>8.2899972932437098</v>
      </c>
      <c r="O45" s="142">
        <v>3.3999999999999906</v>
      </c>
      <c r="P45" s="137"/>
      <c r="Q45" s="142">
        <v>9.2919022004160077</v>
      </c>
    </row>
    <row r="46" spans="13:17">
      <c r="M46" s="137" t="s">
        <v>252</v>
      </c>
      <c r="N46" s="142">
        <v>6.7405890860251496</v>
      </c>
      <c r="O46" s="142">
        <v>4.8694343678025493</v>
      </c>
      <c r="P46" s="137"/>
      <c r="Q46" s="142">
        <v>5.5527883048284314</v>
      </c>
    </row>
    <row r="47" spans="13:17">
      <c r="M47" s="137" t="s">
        <v>248</v>
      </c>
      <c r="N47" s="142">
        <v>5.7840788705997399</v>
      </c>
      <c r="O47" s="142">
        <v>5.7114428765110974</v>
      </c>
      <c r="P47" s="137"/>
      <c r="Q47" s="142">
        <v>8.0773472480982136</v>
      </c>
    </row>
    <row r="48" spans="13:17">
      <c r="M48" s="137" t="s">
        <v>299</v>
      </c>
      <c r="N48" s="142">
        <v>4.30878623632809</v>
      </c>
      <c r="O48" s="142">
        <v>7.1308897865024132</v>
      </c>
      <c r="P48" s="137"/>
      <c r="Q48" s="142">
        <v>7.3150912330408158</v>
      </c>
    </row>
    <row r="49" spans="13:17">
      <c r="M49" s="137" t="s">
        <v>246</v>
      </c>
      <c r="N49" s="142">
        <v>6.1015509643779398</v>
      </c>
      <c r="O49" s="142">
        <v>5.0432075728019559</v>
      </c>
      <c r="P49" s="137"/>
      <c r="Q49" s="142">
        <v>11.742901903849969</v>
      </c>
    </row>
    <row r="50" spans="13:17">
      <c r="M50" s="137" t="s">
        <v>290</v>
      </c>
      <c r="N50" s="142">
        <v>6.3315783738970097</v>
      </c>
      <c r="O50" s="142">
        <v>3.891182431399836</v>
      </c>
      <c r="P50" s="137"/>
      <c r="Q50" s="142">
        <v>9.1462747828434807</v>
      </c>
    </row>
    <row r="51" spans="13:17">
      <c r="M51" s="137" t="s">
        <v>282</v>
      </c>
      <c r="N51" s="142">
        <v>5.7760667280298703</v>
      </c>
      <c r="O51" s="142">
        <v>4.4289680586201436</v>
      </c>
      <c r="P51" s="137"/>
      <c r="Q51" s="142">
        <v>9.1749957903396666</v>
      </c>
    </row>
  </sheetData>
  <mergeCells count="1">
    <mergeCell ref="P5:Q5"/>
  </mergeCells>
  <phoneticPr fontId="39"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F93A0-2B37-4F8D-83C5-C23921E5348C}">
  <sheetPr codeName="Sheet8">
    <tabColor theme="5" tint="0.59999389629810485"/>
  </sheetPr>
  <dimension ref="B1:K7"/>
  <sheetViews>
    <sheetView showGridLines="0" topLeftCell="A4" zoomScaleNormal="100" workbookViewId="0">
      <selection activeCell="I4" sqref="I4"/>
    </sheetView>
  </sheetViews>
  <sheetFormatPr defaultRowHeight="12.75"/>
  <cols>
    <col min="2" max="3" width="11" customWidth="1"/>
    <col min="8" max="8" width="10.28515625" customWidth="1"/>
  </cols>
  <sheetData>
    <row r="1" spans="2:11" s="143" customFormat="1" ht="51">
      <c r="B1" s="284"/>
      <c r="C1" s="54"/>
      <c r="D1" s="285" t="s">
        <v>464</v>
      </c>
      <c r="E1" s="54" t="s">
        <v>623</v>
      </c>
      <c r="F1" s="54" t="s">
        <v>620</v>
      </c>
      <c r="G1" s="54" t="s">
        <v>624</v>
      </c>
      <c r="H1" s="54" t="s">
        <v>621</v>
      </c>
      <c r="I1" s="54" t="s">
        <v>625</v>
      </c>
      <c r="J1" s="54" t="s">
        <v>626</v>
      </c>
      <c r="K1" s="54" t="s">
        <v>622</v>
      </c>
    </row>
    <row r="2" spans="2:11">
      <c r="C2" s="52" t="s">
        <v>627</v>
      </c>
      <c r="D2" s="286" t="s">
        <v>455</v>
      </c>
      <c r="E2" s="52" t="s">
        <v>628</v>
      </c>
      <c r="F2" s="56">
        <v>18.190095049941224</v>
      </c>
      <c r="G2" s="56">
        <v>-0.24372647323025717</v>
      </c>
      <c r="H2" s="56">
        <v>1.1324243039081832</v>
      </c>
      <c r="I2" s="56">
        <v>7.1619820525966409</v>
      </c>
      <c r="J2" s="56">
        <v>2.6221218370265267</v>
      </c>
      <c r="K2" s="56">
        <v>7.4674870476013746</v>
      </c>
    </row>
    <row r="3" spans="2:11">
      <c r="C3" s="52" t="s">
        <v>629</v>
      </c>
      <c r="D3" s="287"/>
      <c r="E3" s="52" t="s">
        <v>630</v>
      </c>
      <c r="F3" s="56">
        <v>2.3877251079942576</v>
      </c>
      <c r="G3" s="56">
        <v>-5.7808540791909148E-2</v>
      </c>
      <c r="H3" s="56">
        <v>3.6923332774186572E-2</v>
      </c>
      <c r="I3" s="56">
        <v>-3.6297290699277944</v>
      </c>
      <c r="J3" s="56">
        <v>1.5799850592900861</v>
      </c>
      <c r="K3" s="56">
        <v>4.3951621412206103</v>
      </c>
    </row>
    <row r="4" spans="2:11">
      <c r="C4" s="52" t="s">
        <v>627</v>
      </c>
      <c r="D4" s="52" t="s">
        <v>557</v>
      </c>
      <c r="E4" s="52" t="s">
        <v>628</v>
      </c>
      <c r="F4" s="56">
        <v>7.5218474967747753</v>
      </c>
      <c r="G4" s="56">
        <v>-1.0116330112724963</v>
      </c>
      <c r="H4" s="56">
        <v>-0.49398416860983202</v>
      </c>
      <c r="I4" s="56">
        <v>3.6699575377595979</v>
      </c>
      <c r="J4" s="56">
        <v>1.8042308763948292</v>
      </c>
      <c r="K4" s="56">
        <v>3.5530117417330129</v>
      </c>
    </row>
    <row r="5" spans="2:11">
      <c r="C5" s="52" t="s">
        <v>629</v>
      </c>
      <c r="D5" s="52"/>
      <c r="E5" s="52" t="s">
        <v>630</v>
      </c>
      <c r="F5" s="56">
        <v>-0.10562754258063407</v>
      </c>
      <c r="G5" s="56">
        <v>-2.2755013812114759</v>
      </c>
      <c r="H5" s="56">
        <v>-0.17398253291381513</v>
      </c>
      <c r="I5" s="56">
        <v>-1.3168436052227714</v>
      </c>
      <c r="J5" s="56">
        <v>1.2412110007788799</v>
      </c>
      <c r="K5" s="56">
        <v>2.4260258878913419</v>
      </c>
    </row>
    <row r="6" spans="2:11">
      <c r="C6" s="52" t="s">
        <v>627</v>
      </c>
      <c r="D6" s="52" t="s">
        <v>558</v>
      </c>
      <c r="E6" s="52" t="s">
        <v>628</v>
      </c>
      <c r="F6" s="56">
        <v>3.4008748493862258</v>
      </c>
      <c r="G6" s="56">
        <v>-1.4718549998884982</v>
      </c>
      <c r="H6" s="56">
        <v>1.0770713425964809</v>
      </c>
      <c r="I6" s="56">
        <v>2.1610073491992541</v>
      </c>
      <c r="J6" s="56">
        <v>0.91587136943495973</v>
      </c>
      <c r="K6" s="56">
        <v>0.71877978804403031</v>
      </c>
    </row>
    <row r="7" spans="2:11">
      <c r="C7" s="52" t="s">
        <v>629</v>
      </c>
      <c r="D7" s="52"/>
      <c r="E7" s="52" t="s">
        <v>630</v>
      </c>
      <c r="F7" s="56">
        <v>0.40141538784895892</v>
      </c>
      <c r="G7" s="56">
        <v>0.9494919110199288</v>
      </c>
      <c r="H7" s="56">
        <v>-1.9587543772311242</v>
      </c>
      <c r="I7" s="56">
        <v>0.3143355678965401</v>
      </c>
      <c r="J7" s="56">
        <v>1.0142481090919031</v>
      </c>
      <c r="K7" s="56">
        <v>8.2094177071710378E-2</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71</vt:i4>
      </vt:variant>
    </vt:vector>
  </HeadingPairs>
  <TitlesOfParts>
    <vt:vector size="71" baseType="lpstr">
      <vt:lpstr>FM Database Apr. 2021</vt:lpstr>
      <vt:lpstr>Table of Contents</vt:lpstr>
      <vt:lpstr>Table 1.1.</vt:lpstr>
      <vt:lpstr>Table 1.2.</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Box Figure 1.2.1.</vt:lpstr>
      <vt:lpstr>Box Figure 1.3.1.</vt:lpstr>
      <vt:lpstr>Annex Figure 1.1.</vt:lpstr>
      <vt:lpstr>Annex Figure 1.2.</vt:lpstr>
      <vt:lpstr>Annex Figure 1.3.</vt:lpstr>
      <vt:lpstr>Annex Figure 1.4.</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Box Figure 2.1.1. </vt:lpstr>
      <vt:lpstr>Table B.</vt:lpstr>
      <vt:lpstr>Table C.</vt:lpstr>
      <vt:lpstr>Table D.</vt:lpstr>
      <vt:lpstr>Table A1.</vt:lpstr>
      <vt:lpstr>Table A2.</vt:lpstr>
      <vt:lpstr>Table A3.</vt:lpstr>
      <vt:lpstr>Table A4.</vt:lpstr>
      <vt:lpstr>Table A5.</vt:lpstr>
      <vt:lpstr>Table A6.</vt:lpstr>
      <vt:lpstr>Table A7.</vt:lpstr>
      <vt:lpstr>Table A8.</vt:lpstr>
      <vt:lpstr>Table A9.</vt:lpstr>
      <vt:lpstr>Table A10.</vt:lpstr>
      <vt:lpstr>Table A11.</vt:lpstr>
      <vt:lpstr>Table A12.</vt:lpstr>
      <vt:lpstr>Table A13.</vt:lpstr>
      <vt:lpstr>Table A14.</vt:lpstr>
      <vt:lpstr>Table A15.</vt:lpstr>
      <vt:lpstr>Table A16.</vt:lpstr>
      <vt:lpstr>Table A17.</vt:lpstr>
      <vt:lpstr>Table A18.</vt:lpstr>
      <vt:lpstr>Table A19.</vt:lpstr>
      <vt:lpstr>Table A20.</vt:lpstr>
      <vt:lpstr>Table A21.</vt:lpstr>
      <vt:lpstr>Table A22.</vt:lpstr>
      <vt:lpstr>Table A23.</vt:lpstr>
      <vt:lpstr>Table A24.</vt:lpstr>
      <vt:lpstr>Table A25.</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David Amaglobeli</cp:lastModifiedBy>
  <dcterms:created xsi:type="dcterms:W3CDTF">2015-04-10T15:46:56Z</dcterms:created>
  <dcterms:modified xsi:type="dcterms:W3CDTF">2022-06-21T16:10:42Z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